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стат'!$5:$5</definedName>
  </definedNames>
  <calcPr calcId="152511"/>
</workbook>
</file>

<file path=xl/calcChain.xml><?xml version="1.0" encoding="utf-8"?>
<calcChain xmlns="http://schemas.openxmlformats.org/spreadsheetml/2006/main">
  <c r="F1136" i="2" l="1"/>
  <c r="E1136" i="2"/>
  <c r="F1154" i="2"/>
  <c r="F1155" i="2"/>
  <c r="E1154" i="2"/>
  <c r="E1155" i="2"/>
  <c r="E17" i="2" l="1"/>
  <c r="E16" i="2" s="1"/>
  <c r="E12" i="2" s="1"/>
  <c r="E7" i="2" s="1"/>
  <c r="E6" i="2" s="1"/>
  <c r="F70" i="2" l="1"/>
  <c r="F69" i="2" s="1"/>
  <c r="E479" i="2" l="1"/>
  <c r="E478" i="2" s="1"/>
  <c r="E477" i="2" s="1"/>
  <c r="F67" i="2" l="1"/>
  <c r="F66" i="2" s="1"/>
  <c r="F65" i="2" s="1"/>
  <c r="F211" i="2" l="1"/>
  <c r="F210" i="2" s="1"/>
  <c r="E211" i="2"/>
  <c r="E210" i="2" s="1"/>
  <c r="F783" i="2" l="1"/>
  <c r="E783" i="2"/>
  <c r="F786" i="2"/>
  <c r="E786" i="2"/>
  <c r="F793" i="2"/>
  <c r="E793" i="2"/>
  <c r="F797" i="2"/>
  <c r="E797" i="2"/>
  <c r="F801" i="2"/>
  <c r="E801" i="2"/>
  <c r="F804" i="2"/>
  <c r="E804" i="2"/>
  <c r="F807" i="2"/>
  <c r="E807" i="2"/>
  <c r="E813" i="2"/>
  <c r="E812" i="2" s="1"/>
  <c r="F694" i="2" l="1"/>
  <c r="F693" i="2" s="1"/>
  <c r="E694" i="2"/>
  <c r="E693" i="2" s="1"/>
  <c r="F81" i="2"/>
  <c r="F80" i="2" s="1"/>
  <c r="F79" i="2" s="1"/>
  <c r="E81" i="2"/>
  <c r="E80" i="2" s="1"/>
  <c r="E79" i="2" s="1"/>
  <c r="F75" i="2"/>
  <c r="E75" i="2"/>
  <c r="F77" i="2"/>
  <c r="E77" i="2"/>
  <c r="F74" i="2" l="1"/>
  <c r="F73" i="2" s="1"/>
  <c r="E74" i="2"/>
  <c r="E73" i="2" s="1"/>
  <c r="E72" i="2" s="1"/>
  <c r="F72" i="2"/>
  <c r="E905" i="2"/>
  <c r="E904" i="2" s="1"/>
  <c r="F905" i="2"/>
  <c r="F904" i="2" s="1"/>
  <c r="D905" i="2"/>
  <c r="D904" i="2" s="1"/>
  <c r="D509" i="2"/>
  <c r="D508" i="2" s="1"/>
  <c r="D160" i="2"/>
  <c r="D159" i="2" s="1"/>
  <c r="E160" i="2"/>
  <c r="E159" i="2" s="1"/>
  <c r="F160" i="2"/>
  <c r="F159" i="2" s="1"/>
  <c r="F142" i="2"/>
  <c r="E142" i="2"/>
  <c r="D142" i="2"/>
  <c r="D668" i="2" l="1"/>
  <c r="D667" i="2" s="1"/>
  <c r="F668" i="2"/>
  <c r="F667" i="2" s="1"/>
  <c r="E668" i="2"/>
  <c r="E667" i="2" s="1"/>
  <c r="F665" i="2" l="1"/>
  <c r="E665" i="2"/>
  <c r="E673" i="2" l="1"/>
  <c r="E102" i="2" l="1"/>
  <c r="F102" i="2"/>
  <c r="D103" i="2"/>
  <c r="D102" i="2" s="1"/>
  <c r="E100" i="2"/>
  <c r="E67" i="2" l="1"/>
  <c r="E66" i="2" s="1"/>
  <c r="E70" i="2"/>
  <c r="E69" i="2" s="1"/>
  <c r="E65" i="2" l="1"/>
  <c r="D1050" i="2"/>
  <c r="D1049" i="2" s="1"/>
  <c r="D1026" i="2"/>
  <c r="D1025" i="2" s="1"/>
  <c r="D1022" i="2"/>
  <c r="D1021" i="2" s="1"/>
  <c r="D1020" i="2" s="1"/>
  <c r="F1002" i="2"/>
  <c r="F1001" i="2" s="1"/>
  <c r="E1002" i="2"/>
  <c r="E1001" i="2" s="1"/>
  <c r="D1002" i="2"/>
  <c r="D1001" i="2" s="1"/>
  <c r="D965" i="2"/>
  <c r="D964" i="2" s="1"/>
  <c r="D968" i="2"/>
  <c r="D967" i="2" s="1"/>
  <c r="D971" i="2"/>
  <c r="D970" i="2" s="1"/>
  <c r="D974" i="2"/>
  <c r="D973" i="2" s="1"/>
  <c r="D977" i="2"/>
  <c r="D976" i="2" s="1"/>
  <c r="D980" i="2"/>
  <c r="D979" i="2" s="1"/>
  <c r="D983" i="2"/>
  <c r="D982" i="2" s="1"/>
  <c r="F968" i="2"/>
  <c r="F967" i="2" s="1"/>
  <c r="E968" i="2"/>
  <c r="E967" i="2" s="1"/>
  <c r="D935" i="2"/>
  <c r="D923" i="2"/>
  <c r="D922" i="2" s="1"/>
  <c r="F60" i="2"/>
  <c r="F59" i="2" s="1"/>
  <c r="E60" i="2"/>
  <c r="E59" i="2" s="1"/>
  <c r="D60" i="2"/>
  <c r="D59" i="2" s="1"/>
  <c r="F57" i="2"/>
  <c r="E57" i="2"/>
  <c r="F63" i="2"/>
  <c r="F62" i="2" s="1"/>
  <c r="E63" i="2"/>
  <c r="E62" i="2" s="1"/>
  <c r="D63" i="2"/>
  <c r="D953" i="2"/>
  <c r="D952" i="2" s="1"/>
  <c r="E919" i="2"/>
  <c r="E918" i="2" s="1"/>
  <c r="E917" i="2" s="1"/>
  <c r="E923" i="2"/>
  <c r="E925" i="2"/>
  <c r="E928" i="2"/>
  <c r="E927" i="2" s="1"/>
  <c r="E931" i="2"/>
  <c r="E933" i="2"/>
  <c r="E937" i="2"/>
  <c r="E941" i="2"/>
  <c r="E940" i="2" s="1"/>
  <c r="E939" i="2" s="1"/>
  <c r="E945" i="2"/>
  <c r="E944" i="2" s="1"/>
  <c r="E943" i="2" s="1"/>
  <c r="F928" i="2"/>
  <c r="F927" i="2" s="1"/>
  <c r="F923" i="2"/>
  <c r="F925" i="2"/>
  <c r="F931" i="2"/>
  <c r="F933" i="2"/>
  <c r="F908" i="2"/>
  <c r="F907" i="2" s="1"/>
  <c r="F911" i="2"/>
  <c r="F910" i="2" s="1"/>
  <c r="F914" i="2"/>
  <c r="F913" i="2" s="1"/>
  <c r="E908" i="2"/>
  <c r="E907" i="2" s="1"/>
  <c r="E911" i="2"/>
  <c r="E910" i="2" s="1"/>
  <c r="E914" i="2"/>
  <c r="E913" i="2" s="1"/>
  <c r="D911" i="2"/>
  <c r="D910" i="2" s="1"/>
  <c r="D914" i="2"/>
  <c r="D913" i="2" s="1"/>
  <c r="F919" i="2"/>
  <c r="F918" i="2" s="1"/>
  <c r="F917" i="2" s="1"/>
  <c r="F937" i="2"/>
  <c r="F941" i="2"/>
  <c r="F940" i="2" s="1"/>
  <c r="F939" i="2" s="1"/>
  <c r="F945" i="2"/>
  <c r="F944" i="2" s="1"/>
  <c r="F943" i="2" s="1"/>
  <c r="D919" i="2"/>
  <c r="D918" i="2" s="1"/>
  <c r="D917" i="2" s="1"/>
  <c r="D931" i="2"/>
  <c r="D933" i="2"/>
  <c r="D944" i="2"/>
  <c r="D943" i="2" s="1"/>
  <c r="F744" i="2"/>
  <c r="E744" i="2"/>
  <c r="F737" i="2"/>
  <c r="F736" i="2" s="1"/>
  <c r="F735" i="2" s="1"/>
  <c r="E737" i="2"/>
  <c r="E736" i="2" s="1"/>
  <c r="E735" i="2" s="1"/>
  <c r="D737" i="2"/>
  <c r="D736" i="2" s="1"/>
  <c r="D735" i="2" s="1"/>
  <c r="D744" i="2"/>
  <c r="D665" i="2"/>
  <c r="D664" i="2" s="1"/>
  <c r="D656" i="2" s="1"/>
  <c r="F362" i="2"/>
  <c r="E254" i="2"/>
  <c r="E253" i="2" s="1"/>
  <c r="E252" i="2" s="1"/>
  <c r="F254" i="2"/>
  <c r="F253" i="2" s="1"/>
  <c r="F252" i="2" s="1"/>
  <c r="D122" i="2"/>
  <c r="F122" i="2"/>
  <c r="E120" i="2"/>
  <c r="F120" i="2"/>
  <c r="D118" i="2"/>
  <c r="E107" i="2"/>
  <c r="E106" i="2" s="1"/>
  <c r="F107" i="2"/>
  <c r="F106" i="2" s="1"/>
  <c r="D107" i="2"/>
  <c r="D106" i="2" s="1"/>
  <c r="F855" i="2"/>
  <c r="F857" i="2"/>
  <c r="E855" i="2"/>
  <c r="E857" i="2"/>
  <c r="D855" i="2"/>
  <c r="D857" i="2"/>
  <c r="F673" i="2"/>
  <c r="D673" i="2"/>
  <c r="D672" i="2" s="1"/>
  <c r="D671" i="2" s="1"/>
  <c r="D670" i="2" s="1"/>
  <c r="F86" i="2"/>
  <c r="D41" i="2"/>
  <c r="D43" i="2"/>
  <c r="E41" i="2"/>
  <c r="F373" i="2"/>
  <c r="F375" i="2"/>
  <c r="E375" i="2"/>
  <c r="D375" i="2"/>
  <c r="E373" i="2"/>
  <c r="D373" i="2"/>
  <c r="F369" i="2"/>
  <c r="E369" i="2"/>
  <c r="D369" i="2"/>
  <c r="D367" i="2"/>
  <c r="F317" i="2"/>
  <c r="E317" i="2"/>
  <c r="D317" i="2"/>
  <c r="F547" i="2"/>
  <c r="F546" i="2" s="1"/>
  <c r="F545" i="2" s="1"/>
  <c r="E547" i="2"/>
  <c r="E546" i="2" s="1"/>
  <c r="E545" i="2" s="1"/>
  <c r="D547" i="2"/>
  <c r="D546" i="2" s="1"/>
  <c r="D545" i="2" s="1"/>
  <c r="E380" i="2"/>
  <c r="E379" i="2" s="1"/>
  <c r="E378" i="2" s="1"/>
  <c r="E377" i="2" s="1"/>
  <c r="F380" i="2"/>
  <c r="F379" i="2" s="1"/>
  <c r="F378" i="2" s="1"/>
  <c r="F377" i="2" s="1"/>
  <c r="E633" i="2"/>
  <c r="E632" i="2" s="1"/>
  <c r="E631" i="2" s="1"/>
  <c r="F633" i="2"/>
  <c r="F632" i="2" s="1"/>
  <c r="F631" i="2" s="1"/>
  <c r="E539" i="2"/>
  <c r="E538" i="2" s="1"/>
  <c r="F539" i="2"/>
  <c r="F538" i="2" s="1"/>
  <c r="D539" i="2"/>
  <c r="D538" i="2" s="1"/>
  <c r="E536" i="2"/>
  <c r="E535" i="2" s="1"/>
  <c r="F536" i="2"/>
  <c r="F535" i="2" s="1"/>
  <c r="D536" i="2"/>
  <c r="D535" i="2" s="1"/>
  <c r="E533" i="2"/>
  <c r="E532" i="2" s="1"/>
  <c r="F533" i="2"/>
  <c r="F532" i="2" s="1"/>
  <c r="D533" i="2"/>
  <c r="D532" i="2" s="1"/>
  <c r="E600" i="2"/>
  <c r="E599" i="2" s="1"/>
  <c r="E598" i="2" s="1"/>
  <c r="F600" i="2"/>
  <c r="F599" i="2" s="1"/>
  <c r="F598" i="2" s="1"/>
  <c r="D600" i="2"/>
  <c r="D599" i="2" s="1"/>
  <c r="D598" i="2" s="1"/>
  <c r="E438" i="2"/>
  <c r="E437" i="2" s="1"/>
  <c r="F438" i="2"/>
  <c r="F437" i="2" s="1"/>
  <c r="D438" i="2"/>
  <c r="D437" i="2" s="1"/>
  <c r="E1152" i="2"/>
  <c r="E1150" i="2"/>
  <c r="E1138" i="2"/>
  <c r="E1137" i="2" s="1"/>
  <c r="E1141" i="2"/>
  <c r="E1140" i="2" s="1"/>
  <c r="E1147" i="2"/>
  <c r="E1146" i="2" s="1"/>
  <c r="E1144" i="2"/>
  <c r="E1143" i="2" s="1"/>
  <c r="F1152" i="2"/>
  <c r="D1152" i="2"/>
  <c r="F1150" i="2"/>
  <c r="F1147" i="2"/>
  <c r="F1146" i="2" s="1"/>
  <c r="F1144" i="2"/>
  <c r="F1143" i="2" s="1"/>
  <c r="F1141" i="2"/>
  <c r="F1140" i="2" s="1"/>
  <c r="F1138" i="2"/>
  <c r="F1137" i="2" s="1"/>
  <c r="E1134" i="2"/>
  <c r="F1134" i="2"/>
  <c r="E1132" i="2"/>
  <c r="E1130" i="2"/>
  <c r="F1132" i="2"/>
  <c r="F1130" i="2"/>
  <c r="E1127" i="2"/>
  <c r="F1127" i="2"/>
  <c r="E1125" i="2"/>
  <c r="F1125" i="2"/>
  <c r="E1123" i="2"/>
  <c r="F1123" i="2"/>
  <c r="E1120" i="2"/>
  <c r="E1119" i="2" s="1"/>
  <c r="F1120" i="2"/>
  <c r="F1119" i="2" s="1"/>
  <c r="E1117" i="2"/>
  <c r="E1116" i="2" s="1"/>
  <c r="F1117" i="2"/>
  <c r="F1116" i="2" s="1"/>
  <c r="E1112" i="2"/>
  <c r="E1111" i="2" s="1"/>
  <c r="F1112" i="2"/>
  <c r="F1111" i="2" s="1"/>
  <c r="F1109" i="2"/>
  <c r="F1108" i="2" s="1"/>
  <c r="E1109" i="2"/>
  <c r="E1108" i="2" s="1"/>
  <c r="E1104" i="2"/>
  <c r="E1103" i="2" s="1"/>
  <c r="E1102" i="2" s="1"/>
  <c r="F1104" i="2"/>
  <c r="F1103" i="2" s="1"/>
  <c r="F1102" i="2" s="1"/>
  <c r="E1100" i="2"/>
  <c r="E1099" i="2" s="1"/>
  <c r="E1098" i="2" s="1"/>
  <c r="F1100" i="2"/>
  <c r="F1099" i="2" s="1"/>
  <c r="F1098" i="2" s="1"/>
  <c r="E1095" i="2"/>
  <c r="E1094" i="2" s="1"/>
  <c r="E1093" i="2" s="1"/>
  <c r="E1092" i="2" s="1"/>
  <c r="F1095" i="2"/>
  <c r="F1094" i="2" s="1"/>
  <c r="F1093" i="2" s="1"/>
  <c r="F1092" i="2" s="1"/>
  <c r="E1089" i="2"/>
  <c r="E1088" i="2" s="1"/>
  <c r="F1089" i="2"/>
  <c r="F1088" i="2" s="1"/>
  <c r="E1086" i="2"/>
  <c r="E1085" i="2" s="1"/>
  <c r="F1086" i="2"/>
  <c r="F1085" i="2" s="1"/>
  <c r="E1082" i="2"/>
  <c r="E1081" i="2" s="1"/>
  <c r="F1082" i="2"/>
  <c r="F1081" i="2" s="1"/>
  <c r="E1079" i="2"/>
  <c r="E1078" i="2" s="1"/>
  <c r="F1079" i="2"/>
  <c r="F1078" i="2" s="1"/>
  <c r="E1076" i="2"/>
  <c r="E1075" i="2" s="1"/>
  <c r="F1076" i="2"/>
  <c r="F1075" i="2" s="1"/>
  <c r="E1073" i="2"/>
  <c r="E1072" i="2" s="1"/>
  <c r="F1073" i="2"/>
  <c r="F1072" i="2" s="1"/>
  <c r="E1070" i="2"/>
  <c r="E1069" i="2" s="1"/>
  <c r="E1067" i="2"/>
  <c r="E1066" i="2" s="1"/>
  <c r="F1070" i="2"/>
  <c r="F1069" i="2" s="1"/>
  <c r="F1067" i="2"/>
  <c r="F1066" i="2" s="1"/>
  <c r="E1061" i="2"/>
  <c r="F1061" i="2"/>
  <c r="E1059" i="2"/>
  <c r="E1055" i="2"/>
  <c r="E1054" i="2" s="1"/>
  <c r="E1053" i="2" s="1"/>
  <c r="F1059" i="2"/>
  <c r="F1055" i="2"/>
  <c r="F1054" i="2" s="1"/>
  <c r="F1053" i="2" s="1"/>
  <c r="E1047" i="2"/>
  <c r="F1047" i="2"/>
  <c r="F1045" i="2" s="1"/>
  <c r="E1043" i="2"/>
  <c r="E1042" i="2" s="1"/>
  <c r="F1043" i="2"/>
  <c r="F1042" i="2" s="1"/>
  <c r="E1037" i="2"/>
  <c r="E1036" i="2" s="1"/>
  <c r="F1037" i="2"/>
  <c r="F1036" i="2" s="1"/>
  <c r="E1040" i="2"/>
  <c r="E1039" i="2" s="1"/>
  <c r="E1035" i="2" s="1"/>
  <c r="F1040" i="2"/>
  <c r="F1039" i="2" s="1"/>
  <c r="E1032" i="2"/>
  <c r="E1031" i="2" s="1"/>
  <c r="F1032" i="2"/>
  <c r="F1031" i="2" s="1"/>
  <c r="E1029" i="2"/>
  <c r="E1028" i="2" s="1"/>
  <c r="E1026" i="2"/>
  <c r="E1025" i="2" s="1"/>
  <c r="F1029" i="2"/>
  <c r="F1028" i="2" s="1"/>
  <c r="F1026" i="2"/>
  <c r="F1025" i="2" s="1"/>
  <c r="E1022" i="2"/>
  <c r="E1021" i="2" s="1"/>
  <c r="E1020" i="2" s="1"/>
  <c r="F1022" i="2"/>
  <c r="F1021" i="2" s="1"/>
  <c r="F1020" i="2" s="1"/>
  <c r="E1017" i="2"/>
  <c r="E1016" i="2" s="1"/>
  <c r="F1017" i="2"/>
  <c r="F1016" i="2" s="1"/>
  <c r="E1014" i="2"/>
  <c r="E1013" i="2" s="1"/>
  <c r="F1014" i="2"/>
  <c r="F1013" i="2" s="1"/>
  <c r="E1011" i="2"/>
  <c r="E1010" i="2" s="1"/>
  <c r="F1011" i="2"/>
  <c r="F1010" i="2" s="1"/>
  <c r="E1008" i="2"/>
  <c r="E1007" i="2" s="1"/>
  <c r="F1008" i="2"/>
  <c r="F1007" i="2" s="1"/>
  <c r="E1005" i="2"/>
  <c r="E1004" i="2" s="1"/>
  <c r="F1005" i="2"/>
  <c r="F1004" i="2" s="1"/>
  <c r="E999" i="2"/>
  <c r="F999" i="2"/>
  <c r="E994" i="2"/>
  <c r="E993" i="2" s="1"/>
  <c r="F994" i="2"/>
  <c r="F993" i="2" s="1"/>
  <c r="E997" i="2"/>
  <c r="F997" i="2"/>
  <c r="E990" i="2"/>
  <c r="E989" i="2" s="1"/>
  <c r="E988" i="2" s="1"/>
  <c r="F990" i="2"/>
  <c r="F989" i="2" s="1"/>
  <c r="F988" i="2" s="1"/>
  <c r="E986" i="2"/>
  <c r="E985" i="2" s="1"/>
  <c r="F986" i="2"/>
  <c r="F985" i="2" s="1"/>
  <c r="E983" i="2"/>
  <c r="E982" i="2" s="1"/>
  <c r="F983" i="2"/>
  <c r="F982" i="2" s="1"/>
  <c r="E980" i="2"/>
  <c r="E979" i="2" s="1"/>
  <c r="F980" i="2"/>
  <c r="F979" i="2" s="1"/>
  <c r="E977" i="2"/>
  <c r="E976" i="2" s="1"/>
  <c r="F977" i="2"/>
  <c r="F976" i="2" s="1"/>
  <c r="E974" i="2"/>
  <c r="E973" i="2" s="1"/>
  <c r="F974" i="2"/>
  <c r="F973" i="2" s="1"/>
  <c r="E971" i="2"/>
  <c r="E970" i="2" s="1"/>
  <c r="F971" i="2"/>
  <c r="F970" i="2" s="1"/>
  <c r="E965" i="2"/>
  <c r="E964" i="2" s="1"/>
  <c r="F965" i="2"/>
  <c r="F964" i="2" s="1"/>
  <c r="E962" i="2"/>
  <c r="E961" i="2" s="1"/>
  <c r="F962" i="2"/>
  <c r="F961" i="2" s="1"/>
  <c r="E956" i="2"/>
  <c r="E955" i="2" s="1"/>
  <c r="F956" i="2"/>
  <c r="F955" i="2" s="1"/>
  <c r="E953" i="2"/>
  <c r="E952" i="2" s="1"/>
  <c r="F953" i="2"/>
  <c r="F952" i="2" s="1"/>
  <c r="E950" i="2"/>
  <c r="E949" i="2" s="1"/>
  <c r="F950" i="2"/>
  <c r="F949" i="2" s="1"/>
  <c r="E899" i="2"/>
  <c r="F899" i="2"/>
  <c r="E897" i="2"/>
  <c r="F897" i="2"/>
  <c r="E894" i="2"/>
  <c r="F894" i="2"/>
  <c r="F892" i="2"/>
  <c r="E892" i="2"/>
  <c r="E889" i="2"/>
  <c r="E888" i="2" s="1"/>
  <c r="F889" i="2"/>
  <c r="F888" i="2" s="1"/>
  <c r="F886" i="2"/>
  <c r="E886" i="2"/>
  <c r="E884" i="2"/>
  <c r="F884" i="2"/>
  <c r="E881" i="2"/>
  <c r="E880" i="2" s="1"/>
  <c r="F881" i="2"/>
  <c r="F880" i="2" s="1"/>
  <c r="E878" i="2"/>
  <c r="E877" i="2" s="1"/>
  <c r="F878" i="2"/>
  <c r="F877" i="2" s="1"/>
  <c r="E875" i="2"/>
  <c r="F875" i="2"/>
  <c r="E873" i="2"/>
  <c r="F873" i="2"/>
  <c r="E871" i="2"/>
  <c r="F871" i="2"/>
  <c r="E869" i="2"/>
  <c r="F869" i="2"/>
  <c r="E866" i="2"/>
  <c r="F866" i="2"/>
  <c r="E864" i="2"/>
  <c r="E862" i="2"/>
  <c r="F864" i="2"/>
  <c r="F862" i="2"/>
  <c r="E850" i="2"/>
  <c r="E849" i="2" s="1"/>
  <c r="E848" i="2" s="1"/>
  <c r="F850" i="2"/>
  <c r="F849" i="2" s="1"/>
  <c r="F848" i="2" s="1"/>
  <c r="E846" i="2"/>
  <c r="E845" i="2" s="1"/>
  <c r="E844" i="2" s="1"/>
  <c r="F846" i="2"/>
  <c r="F845" i="2" s="1"/>
  <c r="F844" i="2" s="1"/>
  <c r="E842" i="2"/>
  <c r="E841" i="2" s="1"/>
  <c r="F842" i="2"/>
  <c r="F841" i="2" s="1"/>
  <c r="F839" i="2"/>
  <c r="F838" i="2" s="1"/>
  <c r="E839" i="2"/>
  <c r="E838" i="2" s="1"/>
  <c r="E834" i="2"/>
  <c r="E833" i="2" s="1"/>
  <c r="E832" i="2" s="1"/>
  <c r="E831" i="2" s="1"/>
  <c r="F834" i="2"/>
  <c r="F833" i="2" s="1"/>
  <c r="F832" i="2" s="1"/>
  <c r="F831" i="2" s="1"/>
  <c r="E828" i="2"/>
  <c r="E827" i="2" s="1"/>
  <c r="F828" i="2"/>
  <c r="F827" i="2" s="1"/>
  <c r="E825" i="2"/>
  <c r="E824" i="2" s="1"/>
  <c r="F825" i="2"/>
  <c r="F824" i="2" s="1"/>
  <c r="E822" i="2"/>
  <c r="E821" i="2" s="1"/>
  <c r="F822" i="2"/>
  <c r="F821" i="2" s="1"/>
  <c r="E819" i="2"/>
  <c r="E818" i="2" s="1"/>
  <c r="F819" i="2"/>
  <c r="F818" i="2" s="1"/>
  <c r="E816" i="2"/>
  <c r="E815" i="2" s="1"/>
  <c r="F816" i="2"/>
  <c r="F815" i="2" s="1"/>
  <c r="E811" i="2"/>
  <c r="F811" i="2"/>
  <c r="E809" i="2"/>
  <c r="F809" i="2"/>
  <c r="E806" i="2"/>
  <c r="F806" i="2"/>
  <c r="E803" i="2"/>
  <c r="F803" i="2"/>
  <c r="F800" i="2"/>
  <c r="E800" i="2"/>
  <c r="E796" i="2"/>
  <c r="E795" i="2" s="1"/>
  <c r="F796" i="2"/>
  <c r="F795" i="2" s="1"/>
  <c r="E792" i="2"/>
  <c r="E790" i="2" s="1"/>
  <c r="E789" i="2" s="1"/>
  <c r="F792" i="2"/>
  <c r="F790" i="2" s="1"/>
  <c r="F789" i="2" s="1"/>
  <c r="E785" i="2"/>
  <c r="F785" i="2"/>
  <c r="E782" i="2"/>
  <c r="F782" i="2"/>
  <c r="E777" i="2"/>
  <c r="E776" i="2" s="1"/>
  <c r="F777" i="2"/>
  <c r="F776" i="2" s="1"/>
  <c r="E774" i="2"/>
  <c r="E773" i="2" s="1"/>
  <c r="F774" i="2"/>
  <c r="F773" i="2" s="1"/>
  <c r="E771" i="2"/>
  <c r="E770" i="2" s="1"/>
  <c r="F771" i="2"/>
  <c r="F770" i="2" s="1"/>
  <c r="E768" i="2"/>
  <c r="E767" i="2" s="1"/>
  <c r="F768" i="2"/>
  <c r="F767" i="2" s="1"/>
  <c r="E764" i="2"/>
  <c r="E763" i="2" s="1"/>
  <c r="F764" i="2"/>
  <c r="F763" i="2" s="1"/>
  <c r="E761" i="2"/>
  <c r="E760" i="2" s="1"/>
  <c r="F761" i="2"/>
  <c r="F760" i="2" s="1"/>
  <c r="E755" i="2"/>
  <c r="F755" i="2"/>
  <c r="E753" i="2"/>
  <c r="F753" i="2"/>
  <c r="E751" i="2"/>
  <c r="F751" i="2"/>
  <c r="E742" i="2"/>
  <c r="F742" i="2"/>
  <c r="E732" i="2"/>
  <c r="E731" i="2" s="1"/>
  <c r="F732" i="2"/>
  <c r="F731" i="2" s="1"/>
  <c r="E729" i="2"/>
  <c r="E728" i="2" s="1"/>
  <c r="F729" i="2"/>
  <c r="F728" i="2" s="1"/>
  <c r="E725" i="2"/>
  <c r="F725" i="2"/>
  <c r="E723" i="2"/>
  <c r="F723" i="2"/>
  <c r="E721" i="2"/>
  <c r="F721" i="2"/>
  <c r="E717" i="2"/>
  <c r="E716" i="2" s="1"/>
  <c r="F717" i="2"/>
  <c r="F716" i="2" s="1"/>
  <c r="E714" i="2"/>
  <c r="E713" i="2" s="1"/>
  <c r="F714" i="2"/>
  <c r="F713" i="2" s="1"/>
  <c r="E711" i="2"/>
  <c r="E710" i="2" s="1"/>
  <c r="F711" i="2"/>
  <c r="F710" i="2" s="1"/>
  <c r="E706" i="2"/>
  <c r="E705" i="2" s="1"/>
  <c r="E704" i="2" s="1"/>
  <c r="F706" i="2"/>
  <c r="F705" i="2" s="1"/>
  <c r="F704" i="2" s="1"/>
  <c r="F702" i="2"/>
  <c r="F701" i="2" s="1"/>
  <c r="F700" i="2" s="1"/>
  <c r="E702" i="2"/>
  <c r="E701" i="2" s="1"/>
  <c r="E700" i="2" s="1"/>
  <c r="E697" i="2"/>
  <c r="E696" i="2" s="1"/>
  <c r="F697" i="2"/>
  <c r="F696" i="2" s="1"/>
  <c r="E688" i="2"/>
  <c r="E687" i="2" s="1"/>
  <c r="E686" i="2" s="1"/>
  <c r="E685" i="2" s="1"/>
  <c r="F688" i="2"/>
  <c r="F687" i="2" s="1"/>
  <c r="F686" i="2" s="1"/>
  <c r="F685" i="2" s="1"/>
  <c r="E683" i="2"/>
  <c r="E682" i="2" s="1"/>
  <c r="E681" i="2" s="1"/>
  <c r="F683" i="2"/>
  <c r="F682" i="2" s="1"/>
  <c r="F681" i="2" s="1"/>
  <c r="F679" i="2"/>
  <c r="F678" i="2" s="1"/>
  <c r="F677" i="2" s="1"/>
  <c r="E679" i="2"/>
  <c r="E678" i="2" s="1"/>
  <c r="E677" i="2" s="1"/>
  <c r="E662" i="2"/>
  <c r="E661" i="2" s="1"/>
  <c r="F662" i="2"/>
  <c r="F661" i="2" s="1"/>
  <c r="E654" i="2"/>
  <c r="E653" i="2" s="1"/>
  <c r="E652" i="2" s="1"/>
  <c r="E651" i="2" s="1"/>
  <c r="E616" i="2"/>
  <c r="E615" i="2" s="1"/>
  <c r="E614" i="2" s="1"/>
  <c r="E613" i="2" s="1"/>
  <c r="E624" i="2"/>
  <c r="E623" i="2" s="1"/>
  <c r="E622" i="2" s="1"/>
  <c r="E621" i="2" s="1"/>
  <c r="E629" i="2"/>
  <c r="E628" i="2" s="1"/>
  <c r="E627" i="2" s="1"/>
  <c r="E638" i="2"/>
  <c r="E637" i="2" s="1"/>
  <c r="E641" i="2"/>
  <c r="E640" i="2" s="1"/>
  <c r="E649" i="2"/>
  <c r="E648" i="2" s="1"/>
  <c r="E646" i="2"/>
  <c r="E645" i="2" s="1"/>
  <c r="F654" i="2"/>
  <c r="F653" i="2" s="1"/>
  <c r="F652" i="2" s="1"/>
  <c r="F651" i="2" s="1"/>
  <c r="F616" i="2"/>
  <c r="F615" i="2" s="1"/>
  <c r="F614" i="2" s="1"/>
  <c r="F613" i="2" s="1"/>
  <c r="F624" i="2"/>
  <c r="F623" i="2" s="1"/>
  <c r="F622" i="2" s="1"/>
  <c r="F621" i="2" s="1"/>
  <c r="F629" i="2"/>
  <c r="F628" i="2" s="1"/>
  <c r="F627" i="2" s="1"/>
  <c r="F638" i="2"/>
  <c r="F637" i="2" s="1"/>
  <c r="F641" i="2"/>
  <c r="F640" i="2" s="1"/>
  <c r="F649" i="2"/>
  <c r="F648" i="2" s="1"/>
  <c r="F646" i="2"/>
  <c r="F645" i="2" s="1"/>
  <c r="E610" i="2"/>
  <c r="F610" i="2"/>
  <c r="F605" i="2"/>
  <c r="E605" i="2"/>
  <c r="E596" i="2"/>
  <c r="E595" i="2" s="1"/>
  <c r="E594" i="2" s="1"/>
  <c r="F596" i="2"/>
  <c r="F595" i="2" s="1"/>
  <c r="F594" i="2" s="1"/>
  <c r="E592" i="2"/>
  <c r="E591" i="2" s="1"/>
  <c r="E590" i="2" s="1"/>
  <c r="F592" i="2"/>
  <c r="F591" i="2" s="1"/>
  <c r="F590" i="2" s="1"/>
  <c r="E587" i="2"/>
  <c r="E586" i="2" s="1"/>
  <c r="E585" i="2" s="1"/>
  <c r="E584" i="2" s="1"/>
  <c r="F587" i="2"/>
  <c r="F586" i="2" s="1"/>
  <c r="F585" i="2" s="1"/>
  <c r="F584" i="2" s="1"/>
  <c r="E582" i="2"/>
  <c r="F582" i="2"/>
  <c r="E580" i="2"/>
  <c r="F580" i="2"/>
  <c r="F578" i="2"/>
  <c r="E578" i="2"/>
  <c r="E574" i="2"/>
  <c r="E573" i="2" s="1"/>
  <c r="E572" i="2" s="1"/>
  <c r="F574" i="2"/>
  <c r="F573" i="2" s="1"/>
  <c r="F572" i="2" s="1"/>
  <c r="E570" i="2"/>
  <c r="E569" i="2" s="1"/>
  <c r="F570" i="2"/>
  <c r="F569" i="2" s="1"/>
  <c r="E567" i="2"/>
  <c r="E566" i="2" s="1"/>
  <c r="F567" i="2"/>
  <c r="F566" i="2" s="1"/>
  <c r="E564" i="2"/>
  <c r="E563" i="2" s="1"/>
  <c r="F564" i="2"/>
  <c r="F563" i="2" s="1"/>
  <c r="E560" i="2"/>
  <c r="E559" i="2" s="1"/>
  <c r="E558" i="2" s="1"/>
  <c r="F560" i="2"/>
  <c r="F559" i="2" s="1"/>
  <c r="F558" i="2" s="1"/>
  <c r="E555" i="2"/>
  <c r="E554" i="2" s="1"/>
  <c r="E553" i="2" s="1"/>
  <c r="F555" i="2"/>
  <c r="F554" i="2" s="1"/>
  <c r="F553" i="2" s="1"/>
  <c r="E551" i="2"/>
  <c r="E550" i="2" s="1"/>
  <c r="E549" i="2" s="1"/>
  <c r="F551" i="2"/>
  <c r="F550" i="2" s="1"/>
  <c r="F549" i="2" s="1"/>
  <c r="E543" i="2"/>
  <c r="E542" i="2" s="1"/>
  <c r="E541" i="2" s="1"/>
  <c r="F543" i="2"/>
  <c r="F542" i="2" s="1"/>
  <c r="F541" i="2" s="1"/>
  <c r="E530" i="2"/>
  <c r="E529" i="2" s="1"/>
  <c r="F530" i="2"/>
  <c r="F529" i="2" s="1"/>
  <c r="E521" i="2"/>
  <c r="E520" i="2" s="1"/>
  <c r="F521" i="2"/>
  <c r="F520" i="2" s="1"/>
  <c r="E518" i="2"/>
  <c r="E517" i="2" s="1"/>
  <c r="F518" i="2"/>
  <c r="F517" i="2" s="1"/>
  <c r="E515" i="2"/>
  <c r="E514" i="2" s="1"/>
  <c r="F515" i="2"/>
  <c r="F514" i="2" s="1"/>
  <c r="E503" i="2"/>
  <c r="E502" i="2" s="1"/>
  <c r="E501" i="2" s="1"/>
  <c r="E500" i="2" s="1"/>
  <c r="F503" i="2"/>
  <c r="F502" i="2" s="1"/>
  <c r="F501" i="2" s="1"/>
  <c r="F500" i="2" s="1"/>
  <c r="E455" i="2"/>
  <c r="E454" i="2" s="1"/>
  <c r="F455" i="2"/>
  <c r="F454" i="2" s="1"/>
  <c r="E452" i="2"/>
  <c r="E451" i="2" s="1"/>
  <c r="F452" i="2"/>
  <c r="F451" i="2" s="1"/>
  <c r="E449" i="2"/>
  <c r="E448" i="2" s="1"/>
  <c r="F449" i="2"/>
  <c r="F448" i="2" s="1"/>
  <c r="E444" i="2"/>
  <c r="E443" i="2" s="1"/>
  <c r="F444" i="2"/>
  <c r="F443" i="2" s="1"/>
  <c r="E441" i="2"/>
  <c r="E440" i="2" s="1"/>
  <c r="F441" i="2"/>
  <c r="F440" i="2" s="1"/>
  <c r="E433" i="2"/>
  <c r="E432" i="2" s="1"/>
  <c r="F433" i="2"/>
  <c r="F432" i="2" s="1"/>
  <c r="E430" i="2"/>
  <c r="E429" i="2" s="1"/>
  <c r="F430" i="2"/>
  <c r="F429" i="2" s="1"/>
  <c r="E425" i="2"/>
  <c r="E424" i="2" s="1"/>
  <c r="E423" i="2" s="1"/>
  <c r="E422" i="2" s="1"/>
  <c r="F425" i="2"/>
  <c r="F424" i="2" s="1"/>
  <c r="F423" i="2" s="1"/>
  <c r="F422" i="2" s="1"/>
  <c r="E419" i="2"/>
  <c r="E418" i="2" s="1"/>
  <c r="F419" i="2"/>
  <c r="F418" i="2" s="1"/>
  <c r="E416" i="2"/>
  <c r="E415" i="2" s="1"/>
  <c r="F416" i="2"/>
  <c r="F415" i="2" s="1"/>
  <c r="E411" i="2"/>
  <c r="F411" i="2"/>
  <c r="E409" i="2"/>
  <c r="F409" i="2"/>
  <c r="E405" i="2"/>
  <c r="E404" i="2" s="1"/>
  <c r="F405" i="2"/>
  <c r="F404" i="2" s="1"/>
  <c r="E402" i="2"/>
  <c r="E401" i="2" s="1"/>
  <c r="F402" i="2"/>
  <c r="F401" i="2" s="1"/>
  <c r="E399" i="2"/>
  <c r="E398" i="2" s="1"/>
  <c r="F399" i="2"/>
  <c r="F398" i="2" s="1"/>
  <c r="E396" i="2"/>
  <c r="E395" i="2" s="1"/>
  <c r="F396" i="2"/>
  <c r="F395" i="2" s="1"/>
  <c r="E390" i="2"/>
  <c r="E389" i="2" s="1"/>
  <c r="E388" i="2" s="1"/>
  <c r="E387" i="2" s="1"/>
  <c r="F390" i="2"/>
  <c r="F389" i="2" s="1"/>
  <c r="F388" i="2" s="1"/>
  <c r="F387" i="2" s="1"/>
  <c r="E385" i="2"/>
  <c r="E384" i="2" s="1"/>
  <c r="E383" i="2" s="1"/>
  <c r="E382" i="2" s="1"/>
  <c r="F385" i="2"/>
  <c r="F384" i="2" s="1"/>
  <c r="F383" i="2" s="1"/>
  <c r="F382" i="2" s="1"/>
  <c r="E367" i="2"/>
  <c r="F367" i="2"/>
  <c r="E364" i="2"/>
  <c r="F364" i="2"/>
  <c r="E362" i="2"/>
  <c r="E356" i="2"/>
  <c r="E355" i="2" s="1"/>
  <c r="F356" i="2"/>
  <c r="F355" i="2" s="1"/>
  <c r="E353" i="2"/>
  <c r="E352" i="2" s="1"/>
  <c r="F353" i="2"/>
  <c r="F352" i="2" s="1"/>
  <c r="E350" i="2"/>
  <c r="E349" i="2" s="1"/>
  <c r="F350" i="2"/>
  <c r="F349" i="2" s="1"/>
  <c r="E347" i="2"/>
  <c r="E346" i="2" s="1"/>
  <c r="F347" i="2"/>
  <c r="F346" i="2" s="1"/>
  <c r="E342" i="2"/>
  <c r="E341" i="2" s="1"/>
  <c r="E340" i="2" s="1"/>
  <c r="F342" i="2"/>
  <c r="F341" i="2" s="1"/>
  <c r="F340" i="2" s="1"/>
  <c r="E338" i="2"/>
  <c r="F338" i="2"/>
  <c r="E333" i="2"/>
  <c r="E332" i="2" s="1"/>
  <c r="F333" i="2"/>
  <c r="F332" i="2" s="1"/>
  <c r="E336" i="2"/>
  <c r="F336" i="2"/>
  <c r="E329" i="2"/>
  <c r="E328" i="2" s="1"/>
  <c r="F329" i="2"/>
  <c r="F328" i="2" s="1"/>
  <c r="E326" i="2"/>
  <c r="E325" i="2" s="1"/>
  <c r="F326" i="2"/>
  <c r="F325" i="2" s="1"/>
  <c r="E323" i="2"/>
  <c r="E322" i="2" s="1"/>
  <c r="F323" i="2"/>
  <c r="F322" i="2" s="1"/>
  <c r="E319" i="2"/>
  <c r="F319" i="2"/>
  <c r="E312" i="2"/>
  <c r="E311" i="2" s="1"/>
  <c r="F312" i="2"/>
  <c r="F311" i="2" s="1"/>
  <c r="E309" i="2"/>
  <c r="E308" i="2" s="1"/>
  <c r="F309" i="2"/>
  <c r="F308" i="2" s="1"/>
  <c r="E305" i="2"/>
  <c r="E304" i="2" s="1"/>
  <c r="F305" i="2"/>
  <c r="F304" i="2" s="1"/>
  <c r="E302" i="2"/>
  <c r="E301" i="2" s="1"/>
  <c r="F302" i="2"/>
  <c r="F301" i="2" s="1"/>
  <c r="E298" i="2"/>
  <c r="E296" i="2"/>
  <c r="F298" i="2"/>
  <c r="F296" i="2"/>
  <c r="E292" i="2"/>
  <c r="E291" i="2" s="1"/>
  <c r="E290" i="2" s="1"/>
  <c r="F292" i="2"/>
  <c r="F291" i="2" s="1"/>
  <c r="F290" i="2" s="1"/>
  <c r="E288" i="2"/>
  <c r="F288" i="2"/>
  <c r="E286" i="2"/>
  <c r="F286" i="2"/>
  <c r="E280" i="2"/>
  <c r="E279" i="2" s="1"/>
  <c r="F280" i="2"/>
  <c r="F279" i="2" s="1"/>
  <c r="E277" i="2"/>
  <c r="F277" i="2"/>
  <c r="E275" i="2"/>
  <c r="F275" i="2"/>
  <c r="E273" i="2"/>
  <c r="E271" i="2"/>
  <c r="F273" i="2"/>
  <c r="F271" i="2"/>
  <c r="E268" i="2"/>
  <c r="F268" i="2"/>
  <c r="E266" i="2"/>
  <c r="F266" i="2"/>
  <c r="E264" i="2"/>
  <c r="F264" i="2"/>
  <c r="E260" i="2"/>
  <c r="F260" i="2"/>
  <c r="E258" i="2"/>
  <c r="F258" i="2"/>
  <c r="E248" i="2"/>
  <c r="E247" i="2" s="1"/>
  <c r="F248" i="2"/>
  <c r="F247" i="2" s="1"/>
  <c r="E245" i="2"/>
  <c r="E244" i="2" s="1"/>
  <c r="F245" i="2"/>
  <c r="F244" i="2" s="1"/>
  <c r="E241" i="2"/>
  <c r="E240" i="2" s="1"/>
  <c r="E239" i="2" s="1"/>
  <c r="F241" i="2"/>
  <c r="F240" i="2" s="1"/>
  <c r="F239" i="2" s="1"/>
  <c r="E237" i="2"/>
  <c r="E236" i="2" s="1"/>
  <c r="E234" i="2"/>
  <c r="E233" i="2" s="1"/>
  <c r="F237" i="2"/>
  <c r="F236" i="2" s="1"/>
  <c r="F234" i="2"/>
  <c r="F233" i="2" s="1"/>
  <c r="E230" i="2"/>
  <c r="E229" i="2" s="1"/>
  <c r="E227" i="2"/>
  <c r="E226" i="2" s="1"/>
  <c r="F230" i="2"/>
  <c r="F229" i="2" s="1"/>
  <c r="F227" i="2"/>
  <c r="F226" i="2" s="1"/>
  <c r="E223" i="2"/>
  <c r="E222" i="2" s="1"/>
  <c r="F223" i="2"/>
  <c r="F222" i="2" s="1"/>
  <c r="E220" i="2"/>
  <c r="E219" i="2" s="1"/>
  <c r="F220" i="2"/>
  <c r="F219" i="2" s="1"/>
  <c r="E217" i="2"/>
  <c r="E216" i="2" s="1"/>
  <c r="F217" i="2"/>
  <c r="F216" i="2" s="1"/>
  <c r="E214" i="2"/>
  <c r="E213" i="2" s="1"/>
  <c r="F214" i="2"/>
  <c r="F213" i="2" s="1"/>
  <c r="E208" i="2"/>
  <c r="E207" i="2" s="1"/>
  <c r="F208" i="2"/>
  <c r="F207" i="2" s="1"/>
  <c r="E199" i="2"/>
  <c r="E198" i="2" s="1"/>
  <c r="F199" i="2"/>
  <c r="F198" i="2" s="1"/>
  <c r="E196" i="2"/>
  <c r="E195" i="2" s="1"/>
  <c r="F196" i="2"/>
  <c r="F195" i="2" s="1"/>
  <c r="E193" i="2"/>
  <c r="E192" i="2" s="1"/>
  <c r="F193" i="2"/>
  <c r="F192" i="2" s="1"/>
  <c r="E190" i="2"/>
  <c r="E189" i="2" s="1"/>
  <c r="F190" i="2"/>
  <c r="F189" i="2" s="1"/>
  <c r="E186" i="2"/>
  <c r="E185" i="2" s="1"/>
  <c r="F186" i="2"/>
  <c r="F185" i="2" s="1"/>
  <c r="F183" i="2"/>
  <c r="F182" i="2" s="1"/>
  <c r="E183" i="2"/>
  <c r="E182" i="2" s="1"/>
  <c r="E179" i="2"/>
  <c r="E178" i="2" s="1"/>
  <c r="F179" i="2"/>
  <c r="F178" i="2" s="1"/>
  <c r="F176" i="2"/>
  <c r="F175" i="2" s="1"/>
  <c r="E176" i="2"/>
  <c r="E175" i="2" s="1"/>
  <c r="E172" i="2"/>
  <c r="E171" i="2" s="1"/>
  <c r="F172" i="2"/>
  <c r="F171" i="2" s="1"/>
  <c r="E166" i="2"/>
  <c r="E165" i="2" s="1"/>
  <c r="F166" i="2"/>
  <c r="F165" i="2" s="1"/>
  <c r="E163" i="2"/>
  <c r="E162" i="2" s="1"/>
  <c r="F163" i="2"/>
  <c r="F162" i="2" s="1"/>
  <c r="E157" i="2"/>
  <c r="E156" i="2" s="1"/>
  <c r="F157" i="2"/>
  <c r="F156" i="2" s="1"/>
  <c r="E154" i="2"/>
  <c r="E152" i="2"/>
  <c r="F154" i="2"/>
  <c r="F152" i="2"/>
  <c r="E148" i="2"/>
  <c r="E147" i="2" s="1"/>
  <c r="F148" i="2"/>
  <c r="F147" i="2" s="1"/>
  <c r="E144" i="2"/>
  <c r="E141" i="2" s="1"/>
  <c r="F144" i="2"/>
  <c r="F141" i="2" s="1"/>
  <c r="E139" i="2"/>
  <c r="E137" i="2"/>
  <c r="F139" i="2"/>
  <c r="F137" i="2"/>
  <c r="E134" i="2"/>
  <c r="E133" i="2" s="1"/>
  <c r="F134" i="2"/>
  <c r="F133" i="2" s="1"/>
  <c r="E129" i="2"/>
  <c r="E128" i="2" s="1"/>
  <c r="F129" i="2"/>
  <c r="F128" i="2" s="1"/>
  <c r="E126" i="2"/>
  <c r="E125" i="2" s="1"/>
  <c r="F126" i="2"/>
  <c r="F125" i="2" s="1"/>
  <c r="E122" i="2"/>
  <c r="E118" i="2"/>
  <c r="F118" i="2"/>
  <c r="E114" i="2"/>
  <c r="E113" i="2" s="1"/>
  <c r="E111" i="2"/>
  <c r="E110" i="2" s="1"/>
  <c r="F111" i="2"/>
  <c r="F110" i="2" s="1"/>
  <c r="E99" i="2"/>
  <c r="F100" i="2"/>
  <c r="F99" i="2" s="1"/>
  <c r="F94" i="2" s="1"/>
  <c r="E96" i="2"/>
  <c r="E95" i="2" s="1"/>
  <c r="E90" i="2"/>
  <c r="F90" i="2"/>
  <c r="E88" i="2"/>
  <c r="F88" i="2"/>
  <c r="E52" i="2"/>
  <c r="E51" i="2" s="1"/>
  <c r="E50" i="2" s="1"/>
  <c r="F52" i="2"/>
  <c r="F51" i="2" s="1"/>
  <c r="F50" i="2" s="1"/>
  <c r="E48" i="2"/>
  <c r="E47" i="2" s="1"/>
  <c r="E46" i="2" s="1"/>
  <c r="F48" i="2"/>
  <c r="F47" i="2" s="1"/>
  <c r="F46" i="2" s="1"/>
  <c r="E43" i="2"/>
  <c r="F43" i="2"/>
  <c r="F41" i="2"/>
  <c r="E37" i="2"/>
  <c r="E36" i="2" s="1"/>
  <c r="E35" i="2" s="1"/>
  <c r="F37" i="2"/>
  <c r="F36" i="2" s="1"/>
  <c r="F35" i="2" s="1"/>
  <c r="E32" i="2"/>
  <c r="E31" i="2" s="1"/>
  <c r="E30" i="2" s="1"/>
  <c r="E29" i="2" s="1"/>
  <c r="F32" i="2"/>
  <c r="F31" i="2" s="1"/>
  <c r="F30" i="2" s="1"/>
  <c r="F29" i="2" s="1"/>
  <c r="E26" i="2"/>
  <c r="E25" i="2" s="1"/>
  <c r="F26" i="2"/>
  <c r="F25" i="2" s="1"/>
  <c r="E23" i="2"/>
  <c r="E22" i="2" s="1"/>
  <c r="F23" i="2"/>
  <c r="F22" i="2" s="1"/>
  <c r="E461" i="2"/>
  <c r="E460" i="2" s="1"/>
  <c r="E459" i="2" s="1"/>
  <c r="F461" i="2"/>
  <c r="F460" i="2" s="1"/>
  <c r="F459" i="2" s="1"/>
  <c r="E465" i="2"/>
  <c r="E464" i="2" s="1"/>
  <c r="F465" i="2"/>
  <c r="F464" i="2" s="1"/>
  <c r="F471" i="2"/>
  <c r="F470" i="2" s="1"/>
  <c r="F468" i="2"/>
  <c r="F467" i="2" s="1"/>
  <c r="E468" i="2"/>
  <c r="E467" i="2" s="1"/>
  <c r="E471" i="2"/>
  <c r="E470" i="2" s="1"/>
  <c r="E475" i="2"/>
  <c r="E474" i="2" s="1"/>
  <c r="E473" i="2" s="1"/>
  <c r="F475" i="2"/>
  <c r="F474" i="2" s="1"/>
  <c r="F473" i="2" s="1"/>
  <c r="E483" i="2"/>
  <c r="E482" i="2" s="1"/>
  <c r="F483" i="2"/>
  <c r="F482" i="2" s="1"/>
  <c r="E486" i="2"/>
  <c r="E485" i="2" s="1"/>
  <c r="F486" i="2"/>
  <c r="F485" i="2" s="1"/>
  <c r="E489" i="2"/>
  <c r="E488" i="2" s="1"/>
  <c r="F489" i="2"/>
  <c r="F488" i="2" s="1"/>
  <c r="E492" i="2"/>
  <c r="E491" i="2" s="1"/>
  <c r="F492" i="2"/>
  <c r="F491" i="2" s="1"/>
  <c r="D23" i="2"/>
  <c r="D22" i="2" s="1"/>
  <c r="D822" i="2"/>
  <c r="D821" i="2" s="1"/>
  <c r="D819" i="2"/>
  <c r="D818" i="2" s="1"/>
  <c r="D336" i="2"/>
  <c r="D771" i="2"/>
  <c r="D770" i="2" s="1"/>
  <c r="D768" i="2"/>
  <c r="D767" i="2" s="1"/>
  <c r="D1144" i="2"/>
  <c r="D1143" i="2" s="1"/>
  <c r="D758" i="2"/>
  <c r="D757" i="2" s="1"/>
  <c r="D889" i="2"/>
  <c r="D888" i="2" s="1"/>
  <c r="D1112" i="2"/>
  <c r="D1111" i="2" s="1"/>
  <c r="D1017" i="2"/>
  <c r="D1016" i="2" s="1"/>
  <c r="D1014" i="2"/>
  <c r="D1013" i="2" s="1"/>
  <c r="D986" i="2"/>
  <c r="D985" i="2" s="1"/>
  <c r="D455" i="2"/>
  <c r="D454" i="2" s="1"/>
  <c r="D57" i="2"/>
  <c r="D1061" i="2"/>
  <c r="D1029" i="2"/>
  <c r="D1028" i="2" s="1"/>
  <c r="D809" i="2"/>
  <c r="D808" i="2" s="1"/>
  <c r="D812" i="2"/>
  <c r="D811" i="2" s="1"/>
  <c r="D641" i="2"/>
  <c r="D640" i="2" s="1"/>
  <c r="D492" i="2"/>
  <c r="D491" i="2" s="1"/>
  <c r="D402" i="2"/>
  <c r="D401" i="2" s="1"/>
  <c r="D199" i="2"/>
  <c r="D198" i="2" s="1"/>
  <c r="D100" i="2"/>
  <c r="D99" i="2" s="1"/>
  <c r="D94" i="2" s="1"/>
  <c r="D1032" i="2"/>
  <c r="D1031" i="2" s="1"/>
  <c r="D1150" i="2"/>
  <c r="D1040" i="2"/>
  <c r="D1039" i="2" s="1"/>
  <c r="D683" i="2"/>
  <c r="D682" i="2" s="1"/>
  <c r="D681" i="2" s="1"/>
  <c r="D999" i="2"/>
  <c r="D654" i="2"/>
  <c r="D653" i="2" s="1"/>
  <c r="D652" i="2" s="1"/>
  <c r="D651" i="2" s="1"/>
  <c r="D646" i="2"/>
  <c r="D645" i="2" s="1"/>
  <c r="D567" i="2"/>
  <c r="D566" i="2" s="1"/>
  <c r="D498" i="2"/>
  <c r="D497" i="2" s="1"/>
  <c r="D495" i="2"/>
  <c r="D494" i="2" s="1"/>
  <c r="D362" i="2"/>
  <c r="D329" i="2"/>
  <c r="D328" i="2" s="1"/>
  <c r="D196" i="2"/>
  <c r="D195" i="2" s="1"/>
  <c r="D193" i="2"/>
  <c r="D192" i="2" s="1"/>
  <c r="D183" i="2"/>
  <c r="D182" i="2" s="1"/>
  <c r="D148" i="2"/>
  <c r="D147" i="2" s="1"/>
  <c r="D126" i="2"/>
  <c r="D125" i="2" s="1"/>
  <c r="D129" i="2"/>
  <c r="D128" i="2" s="1"/>
  <c r="D444" i="2"/>
  <c r="D443" i="2" s="1"/>
  <c r="D1147" i="2"/>
  <c r="D1146" i="2" s="1"/>
  <c r="D990" i="2"/>
  <c r="D989" i="2" s="1"/>
  <c r="D988" i="2" s="1"/>
  <c r="D873" i="2"/>
  <c r="D725" i="2"/>
  <c r="D610" i="2"/>
  <c r="D521" i="2"/>
  <c r="D520" i="2" s="1"/>
  <c r="D518" i="2"/>
  <c r="D517" i="2" s="1"/>
  <c r="D323" i="2"/>
  <c r="D322" i="2" s="1"/>
  <c r="D326" i="2"/>
  <c r="D325" i="2" s="1"/>
  <c r="D275" i="2"/>
  <c r="D258" i="2"/>
  <c r="D245" i="2"/>
  <c r="D244" i="2" s="1"/>
  <c r="D288" i="2"/>
  <c r="D1141" i="2"/>
  <c r="D1140" i="2" s="1"/>
  <c r="D405" i="2"/>
  <c r="D404" i="2" s="1"/>
  <c r="D711" i="2"/>
  <c r="D710" i="2" s="1"/>
  <c r="D679" i="2"/>
  <c r="D678" i="2" s="1"/>
  <c r="D677" i="2" s="1"/>
  <c r="D486" i="2"/>
  <c r="D485" i="2" s="1"/>
  <c r="D390" i="2"/>
  <c r="D389" i="2" s="1"/>
  <c r="D388" i="2" s="1"/>
  <c r="D387" i="2" s="1"/>
  <c r="D223" i="2"/>
  <c r="D222" i="2" s="1"/>
  <c r="D32" i="2"/>
  <c r="D31" i="2" s="1"/>
  <c r="D30" i="2" s="1"/>
  <c r="D29" i="2" s="1"/>
  <c r="D26" i="2"/>
  <c r="D25" i="2" s="1"/>
  <c r="D1059" i="2"/>
  <c r="D1055" i="2"/>
  <c r="D1054" i="2" s="1"/>
  <c r="D1053" i="2" s="1"/>
  <c r="D925" i="2"/>
  <c r="D489" i="2"/>
  <c r="D488" i="2" s="1"/>
  <c r="D483" i="2"/>
  <c r="D482" i="2" s="1"/>
  <c r="D411" i="2"/>
  <c r="D1037" i="2"/>
  <c r="D1036" i="2" s="1"/>
  <c r="D1008" i="2"/>
  <c r="D1007" i="2" s="1"/>
  <c r="D816" i="2"/>
  <c r="D815" i="2" s="1"/>
  <c r="D659" i="2"/>
  <c r="D658" i="2" s="1"/>
  <c r="D449" i="2"/>
  <c r="D448" i="2" s="1"/>
  <c r="D364" i="2"/>
  <c r="D163" i="2"/>
  <c r="D162" i="2" s="1"/>
  <c r="D774" i="2"/>
  <c r="D773" i="2" s="1"/>
  <c r="D761" i="2"/>
  <c r="D760" i="2" s="1"/>
  <c r="D764" i="2"/>
  <c r="D763" i="2" s="1"/>
  <c r="D1005" i="2"/>
  <c r="D1004" i="2" s="1"/>
  <c r="D742" i="2"/>
  <c r="D956" i="2"/>
  <c r="D955" i="2" s="1"/>
  <c r="D305" i="2"/>
  <c r="D304" i="2" s="1"/>
  <c r="D1011" i="2"/>
  <c r="D1010" i="2" s="1"/>
  <c r="D899" i="2"/>
  <c r="D629" i="2"/>
  <c r="D628" i="2" s="1"/>
  <c r="D627" i="2" s="1"/>
  <c r="D1043" i="2"/>
  <c r="D1042" i="2" s="1"/>
  <c r="D524" i="2"/>
  <c r="D523" i="2" s="1"/>
  <c r="D997" i="2"/>
  <c r="D994" i="2"/>
  <c r="D993" i="2" s="1"/>
  <c r="D1104" i="2"/>
  <c r="D1103" i="2" s="1"/>
  <c r="D1102" i="2" s="1"/>
  <c r="D1100" i="2"/>
  <c r="D1099" i="2" s="1"/>
  <c r="D1098" i="2" s="1"/>
  <c r="D1095" i="2"/>
  <c r="D1094" i="2" s="1"/>
  <c r="D1093" i="2" s="1"/>
  <c r="D1092" i="2" s="1"/>
  <c r="D1109" i="2"/>
  <c r="D1108" i="2" s="1"/>
  <c r="D862" i="2"/>
  <c r="D864" i="2"/>
  <c r="D866" i="2"/>
  <c r="D685" i="2"/>
  <c r="D1047" i="2"/>
  <c r="D1046" i="2" s="1"/>
  <c r="D649" i="2"/>
  <c r="D648" i="2" s="1"/>
  <c r="D723" i="2"/>
  <c r="D721" i="2"/>
  <c r="D186" i="2"/>
  <c r="D185" i="2" s="1"/>
  <c r="D886" i="2"/>
  <c r="D884" i="2"/>
  <c r="D574" i="2"/>
  <c r="D573" i="2" s="1"/>
  <c r="D572" i="2" s="1"/>
  <c r="D570" i="2"/>
  <c r="D569" i="2" s="1"/>
  <c r="D555" i="2"/>
  <c r="D554" i="2" s="1"/>
  <c r="D553" i="2" s="1"/>
  <c r="D530" i="2"/>
  <c r="D529" i="2" s="1"/>
  <c r="D527" i="2"/>
  <c r="D526" i="2" s="1"/>
  <c r="D850" i="2"/>
  <c r="D849" i="2" s="1"/>
  <c r="D848" i="2" s="1"/>
  <c r="D846" i="2"/>
  <c r="D845" i="2" s="1"/>
  <c r="D844" i="2" s="1"/>
  <c r="D842" i="2"/>
  <c r="D841" i="2" s="1"/>
  <c r="D839" i="2"/>
  <c r="D838" i="2" s="1"/>
  <c r="D834" i="2"/>
  <c r="D833" i="2" s="1"/>
  <c r="D832" i="2" s="1"/>
  <c r="D831" i="2" s="1"/>
  <c r="D702" i="2"/>
  <c r="D701" i="2" s="1"/>
  <c r="D700" i="2" s="1"/>
  <c r="D441" i="2"/>
  <c r="D440" i="2" s="1"/>
  <c r="D179" i="2"/>
  <c r="D178" i="2" s="1"/>
  <c r="D1134" i="2"/>
  <c r="D111" i="2"/>
  <c r="D110" i="2" s="1"/>
  <c r="D409" i="2"/>
  <c r="D280" i="2"/>
  <c r="D279" i="2" s="1"/>
  <c r="D260" i="2"/>
  <c r="D176" i="2"/>
  <c r="D175" i="2" s="1"/>
  <c r="D800" i="2"/>
  <c r="D799" i="2" s="1"/>
  <c r="D503" i="2"/>
  <c r="D502" i="2" s="1"/>
  <c r="D501" i="2" s="1"/>
  <c r="D10" i="2"/>
  <c r="D9" i="2" s="1"/>
  <c r="D8" i="2" s="1"/>
  <c r="D7" i="2" s="1"/>
  <c r="D6" i="2" s="1"/>
  <c r="D755" i="2"/>
  <c r="D825" i="2"/>
  <c r="D824" i="2" s="1"/>
  <c r="D468" i="2"/>
  <c r="D467" i="2" s="1"/>
  <c r="D1138" i="2"/>
  <c r="D1137" i="2" s="1"/>
  <c r="D1120" i="2"/>
  <c r="D1119" i="2" s="1"/>
  <c r="D1132" i="2"/>
  <c r="D1130" i="2"/>
  <c r="D1127" i="2"/>
  <c r="D1125" i="2"/>
  <c r="D1123" i="2"/>
  <c r="D1117" i="2"/>
  <c r="D1116" i="2" s="1"/>
  <c r="D1089" i="2"/>
  <c r="D1088" i="2" s="1"/>
  <c r="D1086" i="2"/>
  <c r="D1085" i="2" s="1"/>
  <c r="D1082" i="2"/>
  <c r="D1081" i="2" s="1"/>
  <c r="D1079" i="2"/>
  <c r="D1078" i="2" s="1"/>
  <c r="D1076" i="2"/>
  <c r="D1075" i="2" s="1"/>
  <c r="D1073" i="2"/>
  <c r="D1072" i="2" s="1"/>
  <c r="D1070" i="2"/>
  <c r="D1069" i="2" s="1"/>
  <c r="D1067" i="2"/>
  <c r="D1066" i="2" s="1"/>
  <c r="D897" i="2"/>
  <c r="D892" i="2"/>
  <c r="D894" i="2"/>
  <c r="D881" i="2"/>
  <c r="D880" i="2" s="1"/>
  <c r="D878" i="2"/>
  <c r="D877" i="2" s="1"/>
  <c r="D875" i="2"/>
  <c r="D871" i="2"/>
  <c r="D869" i="2"/>
  <c r="D828" i="2"/>
  <c r="D827" i="2" s="1"/>
  <c r="D806" i="2"/>
  <c r="D805" i="2" s="1"/>
  <c r="D803" i="2"/>
  <c r="D802" i="2" s="1"/>
  <c r="D796" i="2"/>
  <c r="D795" i="2" s="1"/>
  <c r="D794" i="2" s="1"/>
  <c r="D792" i="2"/>
  <c r="D791" i="2" s="1"/>
  <c r="D790" i="2" s="1"/>
  <c r="D788" i="2"/>
  <c r="D787" i="2" s="1"/>
  <c r="D785" i="2"/>
  <c r="D784" i="2" s="1"/>
  <c r="D782" i="2"/>
  <c r="D781" i="2" s="1"/>
  <c r="D777" i="2"/>
  <c r="D776" i="2" s="1"/>
  <c r="D753" i="2"/>
  <c r="D751" i="2"/>
  <c r="D732" i="2"/>
  <c r="D731" i="2" s="1"/>
  <c r="D729" i="2"/>
  <c r="D728" i="2" s="1"/>
  <c r="D717" i="2"/>
  <c r="D716" i="2" s="1"/>
  <c r="D714" i="2"/>
  <c r="D713" i="2" s="1"/>
  <c r="D706" i="2"/>
  <c r="D705" i="2" s="1"/>
  <c r="D704" i="2" s="1"/>
  <c r="D697" i="2"/>
  <c r="D696" i="2" s="1"/>
  <c r="D692" i="2" s="1"/>
  <c r="D691" i="2" s="1"/>
  <c r="D638" i="2"/>
  <c r="D637" i="2" s="1"/>
  <c r="D633" i="2"/>
  <c r="D632" i="2" s="1"/>
  <c r="D631" i="2" s="1"/>
  <c r="D624" i="2"/>
  <c r="D623" i="2" s="1"/>
  <c r="D622" i="2" s="1"/>
  <c r="D621" i="2" s="1"/>
  <c r="D619" i="2"/>
  <c r="D618" i="2" s="1"/>
  <c r="D616" i="2"/>
  <c r="D615" i="2" s="1"/>
  <c r="D608" i="2"/>
  <c r="D607" i="2" s="1"/>
  <c r="D605" i="2"/>
  <c r="D596" i="2"/>
  <c r="D595" i="2" s="1"/>
  <c r="D594" i="2" s="1"/>
  <c r="D592" i="2"/>
  <c r="D591" i="2" s="1"/>
  <c r="D590" i="2" s="1"/>
  <c r="D587" i="2"/>
  <c r="D586" i="2" s="1"/>
  <c r="D585" i="2" s="1"/>
  <c r="D584" i="2" s="1"/>
  <c r="D578" i="2"/>
  <c r="D580" i="2"/>
  <c r="D582" i="2"/>
  <c r="D564" i="2"/>
  <c r="D563" i="2" s="1"/>
  <c r="D560" i="2"/>
  <c r="D559" i="2" s="1"/>
  <c r="D558" i="2" s="1"/>
  <c r="D551" i="2"/>
  <c r="D550" i="2" s="1"/>
  <c r="D549" i="2" s="1"/>
  <c r="D543" i="2"/>
  <c r="D542" i="2" s="1"/>
  <c r="D541" i="2" s="1"/>
  <c r="D515" i="2"/>
  <c r="D514" i="2" s="1"/>
  <c r="D506" i="2"/>
  <c r="D505" i="2" s="1"/>
  <c r="D475" i="2"/>
  <c r="D474" i="2" s="1"/>
  <c r="D473" i="2" s="1"/>
  <c r="D465" i="2"/>
  <c r="D464" i="2" s="1"/>
  <c r="D471" i="2"/>
  <c r="D470" i="2" s="1"/>
  <c r="D461" i="2"/>
  <c r="D460" i="2" s="1"/>
  <c r="D459" i="2" s="1"/>
  <c r="D452" i="2"/>
  <c r="D451" i="2" s="1"/>
  <c r="D433" i="2"/>
  <c r="D432" i="2" s="1"/>
  <c r="D430" i="2"/>
  <c r="D429" i="2" s="1"/>
  <c r="D425" i="2"/>
  <c r="D424" i="2" s="1"/>
  <c r="D423" i="2" s="1"/>
  <c r="D422" i="2" s="1"/>
  <c r="D416" i="2"/>
  <c r="D415" i="2" s="1"/>
  <c r="D419" i="2"/>
  <c r="D418" i="2" s="1"/>
  <c r="D399" i="2"/>
  <c r="D398" i="2" s="1"/>
  <c r="D396" i="2"/>
  <c r="D395" i="2" s="1"/>
  <c r="D385" i="2"/>
  <c r="D384" i="2" s="1"/>
  <c r="D383" i="2" s="1"/>
  <c r="D382" i="2" s="1"/>
  <c r="D380" i="2"/>
  <c r="D379" i="2" s="1"/>
  <c r="D378" i="2" s="1"/>
  <c r="D377" i="2" s="1"/>
  <c r="D356" i="2"/>
  <c r="D355" i="2" s="1"/>
  <c r="D359" i="2"/>
  <c r="D358" i="2" s="1"/>
  <c r="D353" i="2"/>
  <c r="D352" i="2" s="1"/>
  <c r="D350" i="2"/>
  <c r="D349" i="2" s="1"/>
  <c r="D347" i="2"/>
  <c r="D346" i="2" s="1"/>
  <c r="D342" i="2"/>
  <c r="D341" i="2" s="1"/>
  <c r="D340" i="2" s="1"/>
  <c r="D338" i="2"/>
  <c r="D333" i="2"/>
  <c r="D332" i="2" s="1"/>
  <c r="D319" i="2"/>
  <c r="D309" i="2"/>
  <c r="D308" i="2" s="1"/>
  <c r="D312" i="2"/>
  <c r="D311" i="2" s="1"/>
  <c r="D302" i="2"/>
  <c r="D301" i="2" s="1"/>
  <c r="D298" i="2"/>
  <c r="D296" i="2"/>
  <c r="D292" i="2"/>
  <c r="D291" i="2" s="1"/>
  <c r="D290" i="2" s="1"/>
  <c r="D286" i="2"/>
  <c r="D277" i="2"/>
  <c r="D273" i="2"/>
  <c r="D271" i="2"/>
  <c r="D264" i="2"/>
  <c r="D266" i="2"/>
  <c r="D268" i="2"/>
  <c r="D254" i="2"/>
  <c r="D253" i="2" s="1"/>
  <c r="D252" i="2" s="1"/>
  <c r="D250" i="2"/>
  <c r="D248" i="2"/>
  <c r="D241" i="2"/>
  <c r="D240" i="2" s="1"/>
  <c r="D239" i="2" s="1"/>
  <c r="D237" i="2"/>
  <c r="D236" i="2" s="1"/>
  <c r="D234" i="2"/>
  <c r="D233" i="2" s="1"/>
  <c r="D227" i="2"/>
  <c r="D226" i="2" s="1"/>
  <c r="D230" i="2"/>
  <c r="D229" i="2" s="1"/>
  <c r="D220" i="2"/>
  <c r="D219" i="2" s="1"/>
  <c r="D217" i="2"/>
  <c r="D216" i="2" s="1"/>
  <c r="D214" i="2"/>
  <c r="D213" i="2" s="1"/>
  <c r="D208" i="2"/>
  <c r="D207" i="2" s="1"/>
  <c r="D190" i="2"/>
  <c r="D189" i="2" s="1"/>
  <c r="D169" i="2"/>
  <c r="D168" i="2" s="1"/>
  <c r="D166" i="2"/>
  <c r="D165" i="2" s="1"/>
  <c r="D172" i="2"/>
  <c r="D171" i="2" s="1"/>
  <c r="D157" i="2"/>
  <c r="D156" i="2" s="1"/>
  <c r="D154" i="2"/>
  <c r="D152" i="2"/>
  <c r="D144" i="2"/>
  <c r="D141" i="2" s="1"/>
  <c r="D137" i="2"/>
  <c r="D139" i="2"/>
  <c r="D134" i="2"/>
  <c r="D133" i="2" s="1"/>
  <c r="D120" i="2"/>
  <c r="D90" i="2"/>
  <c r="D88" i="2"/>
  <c r="D86" i="2"/>
  <c r="D52" i="2"/>
  <c r="D51" i="2" s="1"/>
  <c r="D50" i="2" s="1"/>
  <c r="D48" i="2"/>
  <c r="D47" i="2" s="1"/>
  <c r="D46" i="2" s="1"/>
  <c r="D37" i="2"/>
  <c r="D36" i="2" s="1"/>
  <c r="D35" i="2" s="1"/>
  <c r="F114" i="2"/>
  <c r="F113" i="2" s="1"/>
  <c r="D114" i="2"/>
  <c r="D113" i="2" s="1"/>
  <c r="F781" i="2" l="1"/>
  <c r="F780" i="2" s="1"/>
  <c r="E799" i="2"/>
  <c r="E781" i="2"/>
  <c r="E780" i="2" s="1"/>
  <c r="F206" i="2"/>
  <c r="E206" i="2"/>
  <c r="F799" i="2"/>
  <c r="F779" i="2" s="1"/>
  <c r="D335" i="2"/>
  <c r="D331" i="2" s="1"/>
  <c r="F692" i="2"/>
  <c r="F691" i="2" s="1"/>
  <c r="E692" i="2"/>
  <c r="E691" i="2" s="1"/>
  <c r="D1045" i="2"/>
  <c r="F361" i="2"/>
  <c r="E854" i="2"/>
  <c r="E853" i="2" s="1"/>
  <c r="E852" i="2" s="1"/>
  <c r="D930" i="2"/>
  <c r="D921" i="2" s="1"/>
  <c r="D916" i="2" s="1"/>
  <c r="D614" i="2"/>
  <c r="D613" i="2" s="1"/>
  <c r="D500" i="2"/>
  <c r="D408" i="2"/>
  <c r="D407" i="2" s="1"/>
  <c r="E85" i="2"/>
  <c r="E84" i="2" s="1"/>
  <c r="E868" i="2"/>
  <c r="E891" i="2"/>
  <c r="F883" i="2"/>
  <c r="E883" i="2"/>
  <c r="F936" i="2"/>
  <c r="F935" i="2" s="1"/>
  <c r="F960" i="2"/>
  <c r="E903" i="2"/>
  <c r="E902" i="2" s="1"/>
  <c r="E936" i="2"/>
  <c r="E935" i="2" s="1"/>
  <c r="D247" i="2"/>
  <c r="D243" i="2" s="1"/>
  <c r="D636" i="2"/>
  <c r="D635" i="2" s="1"/>
  <c r="E94" i="2"/>
  <c r="E960" i="2"/>
  <c r="D366" i="2"/>
  <c r="F372" i="2"/>
  <c r="F371" i="2" s="1"/>
  <c r="E930" i="2"/>
  <c r="F604" i="2"/>
  <c r="F603" i="2" s="1"/>
  <c r="F602" i="2" s="1"/>
  <c r="F295" i="2"/>
  <c r="F294" i="2" s="1"/>
  <c r="F903" i="2"/>
  <c r="F902" i="2" s="1"/>
  <c r="D903" i="2"/>
  <c r="D902" i="2" s="1"/>
  <c r="F644" i="2"/>
  <c r="F643" i="2" s="1"/>
  <c r="D232" i="2"/>
  <c r="D307" i="2"/>
  <c r="E562" i="2"/>
  <c r="E727" i="2"/>
  <c r="E225" i="2"/>
  <c r="E676" i="2"/>
  <c r="E675" i="2" s="1"/>
  <c r="D657" i="2"/>
  <c r="D883" i="2"/>
  <c r="F225" i="2"/>
  <c r="F837" i="2"/>
  <c r="F836" i="2" s="1"/>
  <c r="E1107" i="2"/>
  <c r="E1106" i="2" s="1"/>
  <c r="E1091" i="2" s="1"/>
  <c r="E307" i="2"/>
  <c r="E316" i="2"/>
  <c r="E315" i="2" s="1"/>
  <c r="E366" i="2"/>
  <c r="F366" i="2"/>
  <c r="D295" i="2"/>
  <c r="D294" i="2" s="1"/>
  <c r="F257" i="2"/>
  <c r="F256" i="2" s="1"/>
  <c r="F408" i="2"/>
  <c r="F407" i="2" s="1"/>
  <c r="F414" i="2"/>
  <c r="F413" i="2" s="1"/>
  <c r="F428" i="2"/>
  <c r="F427" i="2" s="1"/>
  <c r="F447" i="2"/>
  <c r="F446" i="2" s="1"/>
  <c r="F513" i="2"/>
  <c r="F512" i="2" s="1"/>
  <c r="E589" i="2"/>
  <c r="F56" i="2"/>
  <c r="F55" i="2"/>
  <c r="F54" i="2" s="1"/>
  <c r="D361" i="2"/>
  <c r="F151" i="2"/>
  <c r="F146" i="2" s="1"/>
  <c r="E263" i="2"/>
  <c r="E626" i="2"/>
  <c r="E699" i="2"/>
  <c r="E463" i="2"/>
  <c r="F741" i="2"/>
  <c r="F740" i="2" s="1"/>
  <c r="F734" i="2" s="1"/>
  <c r="E922" i="2"/>
  <c r="D56" i="2"/>
  <c r="D55" i="2"/>
  <c r="D54" i="2" s="1"/>
  <c r="F136" i="2"/>
  <c r="F132" i="2" s="1"/>
  <c r="E181" i="2"/>
  <c r="E188" i="2"/>
  <c r="F263" i="2"/>
  <c r="E285" i="2"/>
  <c r="E284" i="2" s="1"/>
  <c r="F699" i="2"/>
  <c r="E1024" i="2"/>
  <c r="E1019" i="2" s="1"/>
  <c r="E56" i="2"/>
  <c r="E55" i="2"/>
  <c r="E54" i="2" s="1"/>
  <c r="F727" i="2"/>
  <c r="D604" i="2"/>
  <c r="D603" i="2" s="1"/>
  <c r="D602" i="2" s="1"/>
  <c r="D513" i="2"/>
  <c r="D512" i="2" s="1"/>
  <c r="D1065" i="2"/>
  <c r="F481" i="2"/>
  <c r="E257" i="2"/>
  <c r="E256" i="2" s="1"/>
  <c r="F562" i="2"/>
  <c r="F589" i="2"/>
  <c r="E604" i="2"/>
  <c r="E603" i="2" s="1"/>
  <c r="E602" i="2" s="1"/>
  <c r="F676" i="2"/>
  <c r="F675" i="2" s="1"/>
  <c r="F720" i="2"/>
  <c r="F719" i="2" s="1"/>
  <c r="E750" i="2"/>
  <c r="E749" i="2" s="1"/>
  <c r="E1084" i="2"/>
  <c r="F1107" i="2"/>
  <c r="F1106" i="2" s="1"/>
  <c r="F1149" i="2"/>
  <c r="E1149" i="2"/>
  <c r="E372" i="2"/>
  <c r="E371" i="2" s="1"/>
  <c r="F930" i="2"/>
  <c r="D948" i="2"/>
  <c r="D947" i="2" s="1"/>
  <c r="D151" i="2"/>
  <c r="D146" i="2" s="1"/>
  <c r="D1107" i="2"/>
  <c r="D1106" i="2" s="1"/>
  <c r="E996" i="2"/>
  <c r="E992" i="2" s="1"/>
  <c r="D225" i="2"/>
  <c r="D270" i="2"/>
  <c r="D181" i="2"/>
  <c r="D188" i="2"/>
  <c r="E124" i="2"/>
  <c r="F188" i="2"/>
  <c r="F300" i="2"/>
  <c r="E335" i="2"/>
  <c r="E331" i="2" s="1"/>
  <c r="E720" i="2"/>
  <c r="E719" i="2" s="1"/>
  <c r="E861" i="2"/>
  <c r="F868" i="2"/>
  <c r="F891" i="2"/>
  <c r="F996" i="2"/>
  <c r="F992" i="2" s="1"/>
  <c r="E1058" i="2"/>
  <c r="E1057" i="2" s="1"/>
  <c r="E1052" i="2" s="1"/>
  <c r="D709" i="2"/>
  <c r="D798" i="2"/>
  <c r="D174" i="2"/>
  <c r="D626" i="2"/>
  <c r="E481" i="2"/>
  <c r="E300" i="2"/>
  <c r="F307" i="2"/>
  <c r="F436" i="2"/>
  <c r="F435" i="2" s="1"/>
  <c r="E1046" i="2"/>
  <c r="E1045" i="2"/>
  <c r="E1034" i="2" s="1"/>
  <c r="E1129" i="2"/>
  <c r="F922" i="2"/>
  <c r="F1046" i="2"/>
  <c r="D1097" i="2"/>
  <c r="D996" i="2"/>
  <c r="D992" i="2" s="1"/>
  <c r="F85" i="2"/>
  <c r="F83" i="2" s="1"/>
  <c r="E174" i="2"/>
  <c r="E243" i="2"/>
  <c r="F626" i="2"/>
  <c r="E896" i="2"/>
  <c r="E948" i="2"/>
  <c r="E947" i="2" s="1"/>
  <c r="F1024" i="2"/>
  <c r="F1019" i="2" s="1"/>
  <c r="F1084" i="2"/>
  <c r="D136" i="2"/>
  <c r="D132" i="2" s="1"/>
  <c r="D300" i="2"/>
  <c r="D414" i="2"/>
  <c r="D413" i="2" s="1"/>
  <c r="D428" i="2"/>
  <c r="D427" i="2" s="1"/>
  <c r="D861" i="2"/>
  <c r="D285" i="2"/>
  <c r="D284" i="2" s="1"/>
  <c r="F40" i="2"/>
  <c r="F39" i="2" s="1"/>
  <c r="F34" i="2" s="1"/>
  <c r="F335" i="2"/>
  <c r="F331" i="2" s="1"/>
  <c r="E577" i="2"/>
  <c r="E576" i="2" s="1"/>
  <c r="E644" i="2"/>
  <c r="E643" i="2" s="1"/>
  <c r="F709" i="2"/>
  <c r="E741" i="2"/>
  <c r="E740" i="2" s="1"/>
  <c r="E734" i="2" s="1"/>
  <c r="D85" i="2"/>
  <c r="D83" i="2" s="1"/>
  <c r="D257" i="2"/>
  <c r="D256" i="2" s="1"/>
  <c r="F463" i="2"/>
  <c r="E136" i="2"/>
  <c r="E132" i="2" s="1"/>
  <c r="F232" i="2"/>
  <c r="E270" i="2"/>
  <c r="E295" i="2"/>
  <c r="E294" i="2" s="1"/>
  <c r="E361" i="2"/>
  <c r="E436" i="2"/>
  <c r="E435" i="2" s="1"/>
  <c r="F577" i="2"/>
  <c r="F576" i="2" s="1"/>
  <c r="E837" i="2"/>
  <c r="E836" i="2" s="1"/>
  <c r="F861" i="2"/>
  <c r="F896" i="2"/>
  <c r="F1122" i="2"/>
  <c r="F1129" i="2"/>
  <c r="D1149" i="2"/>
  <c r="D1136" i="2" s="1"/>
  <c r="D854" i="2"/>
  <c r="D853" i="2" s="1"/>
  <c r="D852" i="2" s="1"/>
  <c r="F854" i="2"/>
  <c r="F853" i="2" s="1"/>
  <c r="F852" i="2" s="1"/>
  <c r="E117" i="2"/>
  <c r="E105" i="2" s="1"/>
  <c r="D1035" i="2"/>
  <c r="F181" i="2"/>
  <c r="F766" i="2"/>
  <c r="D463" i="2"/>
  <c r="D589" i="2"/>
  <c r="D891" i="2"/>
  <c r="D1084" i="2"/>
  <c r="D436" i="2"/>
  <c r="D435" i="2" s="1"/>
  <c r="D720" i="2"/>
  <c r="D719" i="2" s="1"/>
  <c r="D124" i="2"/>
  <c r="D1058" i="2"/>
  <c r="D1057" i="2" s="1"/>
  <c r="D1052" i="2" s="1"/>
  <c r="F174" i="2"/>
  <c r="E232" i="2"/>
  <c r="F243" i="2"/>
  <c r="F270" i="2"/>
  <c r="F285" i="2"/>
  <c r="F284" i="2" s="1"/>
  <c r="F316" i="2"/>
  <c r="F315" i="2" s="1"/>
  <c r="E408" i="2"/>
  <c r="E407" i="2" s="1"/>
  <c r="E414" i="2"/>
  <c r="E413" i="2" s="1"/>
  <c r="E447" i="2"/>
  <c r="E446" i="2" s="1"/>
  <c r="E513" i="2"/>
  <c r="E512" i="2" s="1"/>
  <c r="F664" i="2"/>
  <c r="F672" i="2"/>
  <c r="F671" i="2" s="1"/>
  <c r="E672" i="2"/>
  <c r="E657" i="2" s="1"/>
  <c r="D316" i="2"/>
  <c r="D315" i="2" s="1"/>
  <c r="D780" i="2"/>
  <c r="D699" i="2"/>
  <c r="D481" i="2"/>
  <c r="F124" i="2"/>
  <c r="F636" i="2"/>
  <c r="F635" i="2" s="1"/>
  <c r="E636" i="2"/>
  <c r="E635" i="2" s="1"/>
  <c r="F750" i="2"/>
  <c r="F749" i="2" s="1"/>
  <c r="E766" i="2"/>
  <c r="F1035" i="2"/>
  <c r="F1034" i="2" s="1"/>
  <c r="E1065" i="2"/>
  <c r="E709" i="2"/>
  <c r="D117" i="2"/>
  <c r="D105" i="2" s="1"/>
  <c r="D206" i="2"/>
  <c r="D263" i="2"/>
  <c r="D750" i="2"/>
  <c r="D749" i="2" s="1"/>
  <c r="D868" i="2"/>
  <c r="D896" i="2"/>
  <c r="D814" i="2"/>
  <c r="F117" i="2"/>
  <c r="F105" i="2" s="1"/>
  <c r="E151" i="2"/>
  <c r="E146" i="2" s="1"/>
  <c r="F394" i="2"/>
  <c r="D372" i="2"/>
  <c r="D371" i="2" s="1"/>
  <c r="E40" i="2"/>
  <c r="E39" i="2" s="1"/>
  <c r="E34" i="2" s="1"/>
  <c r="D741" i="2"/>
  <c r="D740" i="2" s="1"/>
  <c r="D734" i="2" s="1"/>
  <c r="D62" i="2"/>
  <c r="F45" i="2"/>
  <c r="E21" i="2"/>
  <c r="E20" i="2" s="1"/>
  <c r="E19" i="2" s="1"/>
  <c r="E45" i="2"/>
  <c r="D45" i="2"/>
  <c r="D1129" i="2"/>
  <c r="E1122" i="2"/>
  <c r="E394" i="2"/>
  <c r="D21" i="2"/>
  <c r="D20" i="2" s="1"/>
  <c r="D19" i="2" s="1"/>
  <c r="F21" i="2"/>
  <c r="F20" i="2" s="1"/>
  <c r="F19" i="2" s="1"/>
  <c r="D394" i="2"/>
  <c r="D447" i="2"/>
  <c r="D446" i="2" s="1"/>
  <c r="D1122" i="2"/>
  <c r="D837" i="2"/>
  <c r="D836" i="2" s="1"/>
  <c r="D577" i="2"/>
  <c r="D576" i="2" s="1"/>
  <c r="D727" i="2"/>
  <c r="D766" i="2"/>
  <c r="D644" i="2"/>
  <c r="D643" i="2" s="1"/>
  <c r="D676" i="2"/>
  <c r="D675" i="2" s="1"/>
  <c r="D562" i="2"/>
  <c r="E428" i="2"/>
  <c r="E427" i="2" s="1"/>
  <c r="E664" i="2"/>
  <c r="D1024" i="2"/>
  <c r="D1019" i="2" s="1"/>
  <c r="D960" i="2"/>
  <c r="F948" i="2"/>
  <c r="F947" i="2" s="1"/>
  <c r="F1065" i="2"/>
  <c r="D40" i="2"/>
  <c r="D39" i="2" s="1"/>
  <c r="D34" i="2" s="1"/>
  <c r="F1058" i="2"/>
  <c r="F1057" i="2" s="1"/>
  <c r="F1052" i="2" s="1"/>
  <c r="D393" i="2" l="1"/>
  <c r="D392" i="2" s="1"/>
  <c r="F458" i="2"/>
  <c r="F457" i="2" s="1"/>
  <c r="E779" i="2"/>
  <c r="E458" i="2"/>
  <c r="F1064" i="2"/>
  <c r="F1063" i="2" s="1"/>
  <c r="D1034" i="2"/>
  <c r="F93" i="2"/>
  <c r="F345" i="2"/>
  <c r="F344" i="2" s="1"/>
  <c r="F28" i="2"/>
  <c r="E345" i="2"/>
  <c r="E344" i="2" s="1"/>
  <c r="E921" i="2"/>
  <c r="E916" i="2" s="1"/>
  <c r="E901" i="2" s="1"/>
  <c r="E83" i="2"/>
  <c r="E28" i="2" s="1"/>
  <c r="F262" i="2"/>
  <c r="E93" i="2"/>
  <c r="F959" i="2"/>
  <c r="F958" i="2" s="1"/>
  <c r="F748" i="2"/>
  <c r="E860" i="2"/>
  <c r="E859" i="2" s="1"/>
  <c r="E830" i="2" s="1"/>
  <c r="D345" i="2"/>
  <c r="D344" i="2" s="1"/>
  <c r="F393" i="2"/>
  <c r="F392" i="2" s="1"/>
  <c r="D93" i="2"/>
  <c r="D748" i="2"/>
  <c r="D283" i="2"/>
  <c r="E314" i="2"/>
  <c r="E557" i="2"/>
  <c r="E511" i="2" s="1"/>
  <c r="D1064" i="2"/>
  <c r="D1063" i="2" s="1"/>
  <c r="E708" i="2"/>
  <c r="E690" i="2" s="1"/>
  <c r="D901" i="2"/>
  <c r="F314" i="2"/>
  <c r="E1064" i="2"/>
  <c r="E1063" i="2" s="1"/>
  <c r="E959" i="2"/>
  <c r="E958" i="2" s="1"/>
  <c r="E262" i="2"/>
  <c r="F421" i="2"/>
  <c r="E205" i="2"/>
  <c r="D314" i="2"/>
  <c r="E283" i="2"/>
  <c r="D1091" i="2"/>
  <c r="D84" i="2"/>
  <c r="E457" i="2"/>
  <c r="F557" i="2"/>
  <c r="F511" i="2" s="1"/>
  <c r="D262" i="2"/>
  <c r="F205" i="2"/>
  <c r="D205" i="2"/>
  <c r="F708" i="2"/>
  <c r="F690" i="2" s="1"/>
  <c r="F1091" i="2"/>
  <c r="F921" i="2"/>
  <c r="F916" i="2" s="1"/>
  <c r="F901" i="2" s="1"/>
  <c r="E421" i="2"/>
  <c r="D708" i="2"/>
  <c r="D690" i="2" s="1"/>
  <c r="F860" i="2"/>
  <c r="F859" i="2" s="1"/>
  <c r="F830" i="2" s="1"/>
  <c r="E748" i="2"/>
  <c r="D421" i="2"/>
  <c r="D860" i="2"/>
  <c r="D859" i="2" s="1"/>
  <c r="D830" i="2" s="1"/>
  <c r="F283" i="2"/>
  <c r="E131" i="2"/>
  <c r="D458" i="2"/>
  <c r="D457" i="2" s="1"/>
  <c r="D959" i="2"/>
  <c r="D612" i="2"/>
  <c r="F657" i="2"/>
  <c r="F84" i="2"/>
  <c r="E1115" i="2"/>
  <c r="E1157" i="2" s="1"/>
  <c r="D779" i="2"/>
  <c r="F1115" i="2"/>
  <c r="F1157" i="2" s="1"/>
  <c r="D557" i="2"/>
  <c r="D511" i="2" s="1"/>
  <c r="F131" i="2"/>
  <c r="E671" i="2"/>
  <c r="E670" i="2" s="1"/>
  <c r="E393" i="2"/>
  <c r="E392" i="2" s="1"/>
  <c r="F656" i="2"/>
  <c r="F670" i="2"/>
  <c r="D28" i="2"/>
  <c r="D1115" i="2"/>
  <c r="D1157" i="2" s="1"/>
  <c r="D131" i="2"/>
  <c r="D958" i="2" l="1"/>
  <c r="D747" i="2"/>
  <c r="F747" i="2"/>
  <c r="D92" i="2"/>
  <c r="E282" i="2"/>
  <c r="F282" i="2"/>
  <c r="D282" i="2"/>
  <c r="E92" i="2"/>
  <c r="E1114" i="2" s="1"/>
  <c r="F92" i="2"/>
  <c r="E747" i="2"/>
  <c r="F612" i="2"/>
  <c r="E656" i="2"/>
  <c r="E612" i="2" s="1"/>
  <c r="D1114" i="2" l="1"/>
  <c r="D1158" i="2" s="1"/>
  <c r="F1114" i="2"/>
  <c r="F1158" i="2" s="1"/>
  <c r="E1158" i="2"/>
</calcChain>
</file>

<file path=xl/sharedStrings.xml><?xml version="1.0" encoding="utf-8"?>
<sst xmlns="http://schemas.openxmlformats.org/spreadsheetml/2006/main" count="2920" uniqueCount="1006">
  <si>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</si>
  <si>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</si>
  <si>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</si>
  <si>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Основное мероприятие "Обеспечение безопасности  бесхозяйных  гидротехнических сооружений"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</si>
  <si>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</si>
  <si>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</si>
  <si>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</si>
  <si>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</si>
  <si>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</si>
  <si>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</si>
  <si>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</si>
  <si>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</si>
  <si>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</si>
  <si>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</si>
  <si>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</si>
  <si>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</si>
  <si>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</si>
  <si>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</si>
  <si>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</si>
  <si>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</si>
  <si>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</si>
  <si>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</si>
  <si>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</si>
  <si>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</si>
  <si>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 xml:space="preserve">      Приобретение оборудования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</si>
  <si>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</si>
  <si>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</si>
  <si>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</si>
  <si>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</si>
  <si>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</si>
  <si>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</si>
  <si>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</si>
  <si>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     07104 S2000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</si>
  <si>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</si>
  <si>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Cофинансирование   предоставления  доступа к электронным сервисам цифровой инфраструктуры в сфере  жилищно-коммунального хозяйства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</si>
  <si>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</si>
  <si>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>12 1 03S0130</t>
  </si>
  <si>
    <t>1220560930</t>
  </si>
  <si>
    <t>12205S0930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</si>
  <si>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</si>
  <si>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 xml:space="preserve"> Софинансирование 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</si>
  <si>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</si>
  <si>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</si>
  <si>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</si>
  <si>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</si>
  <si>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</si>
  <si>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</si>
  <si>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</si>
  <si>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</si>
  <si>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0310362130</t>
  </si>
  <si>
    <t>03103S2130</t>
  </si>
  <si>
    <t xml:space="preserve">       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                    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</si>
  <si>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</si>
  <si>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</si>
  <si>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 xml:space="preserve">  Мероприятия в рамках гражданско-патриотического и духовно-нравственного воспитания обучающихся </t>
  </si>
  <si>
    <t>0420162640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</si>
  <si>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</si>
  <si>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</si>
  <si>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</si>
  <si>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</si>
  <si>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</si>
  <si>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</si>
  <si>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</si>
  <si>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</si>
  <si>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</si>
  <si>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</si>
  <si>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</si>
  <si>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</si>
  <si>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</si>
  <si>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</si>
  <si>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</si>
  <si>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</si>
  <si>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</si>
  <si>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</si>
  <si>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</si>
  <si>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</si>
  <si>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</si>
  <si>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</si>
  <si>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</si>
  <si>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</si>
  <si>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</si>
  <si>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</si>
  <si>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</si>
  <si>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</si>
  <si>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</si>
  <si>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</si>
  <si>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</si>
  <si>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</si>
  <si>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</si>
  <si>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</si>
  <si>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</si>
  <si>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</si>
  <si>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</si>
  <si>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</si>
  <si>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</si>
  <si>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</si>
  <si>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</si>
  <si>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</si>
  <si>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</si>
  <si>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</si>
  <si>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</si>
  <si>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</si>
  <si>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</si>
  <si>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0710460240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</si>
  <si>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</si>
  <si>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</si>
  <si>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 xml:space="preserve">     Мероприятия по сносу объектов недвижимости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</si>
  <si>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</si>
  <si>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</si>
  <si>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</si>
  <si>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</si>
  <si>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</si>
  <si>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</si>
  <si>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</si>
  <si>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</si>
  <si>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</si>
  <si>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</si>
  <si>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</si>
  <si>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</si>
  <si>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</si>
  <si>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</si>
  <si>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</si>
  <si>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</si>
  <si>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</si>
  <si>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</si>
  <si>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</si>
  <si>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</si>
  <si>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Основные мероприятия "Обеспечение мер социальной поддержки обучающихся в образовательных организациях"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</si>
  <si>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</si>
  <si>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</si>
  <si>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</si>
  <si>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</si>
  <si>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</si>
  <si>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</si>
  <si>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</si>
  <si>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</si>
  <si>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</si>
  <si>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</si>
  <si>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</si>
  <si>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</si>
  <si>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</si>
  <si>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</si>
  <si>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</si>
  <si>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</si>
  <si>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</si>
  <si>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</si>
  <si>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</si>
  <si>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</si>
  <si>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</si>
  <si>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</si>
  <si>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</si>
  <si>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</si>
  <si>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</si>
  <si>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</si>
  <si>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</si>
  <si>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</si>
  <si>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</si>
  <si>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</si>
  <si>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</si>
  <si>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</si>
  <si>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</si>
  <si>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</si>
  <si>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</si>
  <si>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</si>
  <si>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1510102140</t>
  </si>
  <si>
    <t>Благоустройство общественных территорий</t>
  </si>
  <si>
    <t>Основное мероприятие "Совершенствование системы управления ЖКХ"</t>
  </si>
  <si>
    <t>1030200000</t>
  </si>
  <si>
    <t>Прочие мероприятия в рамках  поддержки коммунального хозяйства</t>
  </si>
  <si>
    <t>1030200990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</si>
  <si>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</si>
  <si>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</si>
  <si>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</si>
  <si>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</si>
  <si>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</si>
  <si>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</si>
  <si>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</si>
  <si>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</si>
  <si>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</si>
  <si>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</si>
  <si>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Капитальный  ремонт и ремонт автомобильных дорог общего пользования местного значения, в том числе замене и установке остановочных павильонов</t>
  </si>
  <si>
    <t>Обеспечение реконструкции полигона ТКО "Солопово"</t>
  </si>
  <si>
    <t>0710400480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</si>
  <si>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</si>
  <si>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</si>
  <si>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0310162460</t>
  </si>
  <si>
    <t xml:space="preserve">     Реализация отдельных мероприятий  муниципальных программ в сфере образования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</si>
  <si>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</si>
  <si>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мероприятий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</si>
  <si>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</si>
  <si>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</si>
  <si>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</si>
  <si>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0710462000</t>
  </si>
  <si>
    <t xml:space="preserve">  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</si>
  <si>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</si>
  <si>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</si>
  <si>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</si>
  <si>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</si>
  <si>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</si>
  <si>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</si>
  <si>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</si>
  <si>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</si>
  <si>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</si>
  <si>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</si>
  <si>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</si>
  <si>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</si>
  <si>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</si>
  <si>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</si>
  <si>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</si>
  <si>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</si>
  <si>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</si>
  <si>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</si>
  <si>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</si>
  <si>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</si>
  <si>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</si>
  <si>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</si>
  <si>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</si>
  <si>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</si>
  <si>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</si>
  <si>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</si>
  <si>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</si>
  <si>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</si>
  <si>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</si>
  <si>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</si>
  <si>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</si>
  <si>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</si>
  <si>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</si>
  <si>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</si>
  <si>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</si>
  <si>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</si>
  <si>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</si>
  <si>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</si>
  <si>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 xml:space="preserve">       Софинансирование обеспечения мероприятий по переселению граждан из аварийного жилищного фонда                    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</si>
  <si>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</si>
  <si>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</si>
  <si>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</si>
  <si>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</si>
  <si>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</si>
  <si>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</si>
  <si>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</si>
  <si>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</si>
  <si>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</si>
  <si>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</si>
  <si>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</si>
  <si>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</si>
  <si>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</si>
  <si>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</si>
  <si>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</si>
  <si>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</si>
  <si>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</si>
  <si>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</si>
  <si>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</si>
  <si>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</si>
  <si>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</si>
  <si>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</si>
  <si>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</si>
  <si>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</si>
  <si>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</si>
  <si>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</si>
  <si>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</si>
  <si>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</si>
  <si>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</si>
  <si>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</si>
  <si>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</si>
  <si>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</si>
  <si>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</si>
  <si>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</si>
  <si>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</si>
  <si>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</si>
  <si>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</si>
  <si>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</si>
  <si>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</si>
  <si>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</si>
  <si>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</si>
  <si>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</si>
  <si>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</si>
  <si>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</si>
  <si>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</si>
  <si>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</si>
  <si>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</si>
  <si>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</si>
  <si>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</si>
  <si>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</si>
  <si>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</si>
  <si>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</si>
  <si>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</si>
  <si>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</si>
  <si>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</si>
  <si>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</si>
  <si>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</si>
  <si>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</si>
  <si>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</si>
  <si>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</si>
  <si>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</si>
  <si>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</si>
  <si>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</si>
  <si>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</si>
  <si>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</si>
  <si>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</si>
  <si>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</si>
  <si>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</si>
  <si>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</si>
  <si>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</si>
  <si>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</si>
  <si>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</si>
  <si>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</si>
  <si>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</si>
  <si>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</si>
  <si>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</si>
  <si>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</si>
  <si>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</si>
  <si>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</si>
  <si>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</si>
  <si>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</si>
  <si>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</si>
  <si>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</si>
  <si>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</si>
  <si>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</si>
  <si>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</si>
  <si>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</si>
  <si>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</si>
  <si>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</si>
  <si>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</si>
  <si>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</si>
  <si>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</si>
  <si>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</si>
  <si>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</si>
  <si>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</si>
  <si>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</si>
  <si>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</si>
  <si>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</si>
  <si>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</si>
  <si>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</si>
  <si>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</si>
  <si>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</si>
  <si>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</si>
  <si>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</si>
  <si>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</si>
  <si>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</si>
  <si>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</si>
  <si>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</si>
  <si>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</si>
  <si>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</si>
  <si>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</si>
  <si>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</si>
  <si>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</si>
  <si>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</si>
  <si>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</si>
  <si>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</si>
  <si>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</si>
  <si>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</si>
  <si>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</si>
  <si>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</si>
  <si>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</si>
  <si>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</si>
  <si>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</si>
  <si>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</si>
  <si>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</si>
  <si>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</si>
  <si>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</si>
  <si>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</si>
  <si>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</si>
  <si>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>15 1 03 00330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</si>
  <si>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</si>
  <si>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</si>
  <si>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</si>
  <si>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</si>
  <si>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</si>
  <si>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</si>
  <si>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</si>
  <si>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</si>
  <si>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</si>
  <si>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</si>
  <si>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</si>
  <si>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</si>
  <si>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</si>
  <si>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</si>
  <si>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</si>
  <si>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</si>
  <si>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 xml:space="preserve">       Обеспечение деятельности МКУ "ЕДДС городского округа  Зарайск".               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</si>
  <si>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</si>
  <si>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</si>
  <si>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</si>
  <si>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</si>
  <si>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</si>
  <si>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</si>
  <si>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</si>
  <si>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</si>
  <si>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</si>
  <si>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</si>
  <si>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</si>
  <si>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</si>
  <si>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</si>
  <si>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</si>
  <si>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</si>
  <si>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</si>
  <si>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</si>
  <si>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</si>
  <si>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15 3 01 00000</t>
  </si>
  <si>
    <t>15 3 01 S0950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</si>
  <si>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</si>
  <si>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</si>
  <si>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</si>
  <si>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</si>
  <si>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</si>
  <si>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</si>
  <si>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</si>
  <si>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</si>
  <si>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</si>
  <si>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</si>
  <si>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</si>
  <si>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Софинансирование приобретения техники для нужд благоустройства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</si>
  <si>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</si>
  <si>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</si>
  <si>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</si>
  <si>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</si>
  <si>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 xml:space="preserve">     Проектирование ( строительство), реконструкция  автомобильных дорог общего пользования и объектов дорожного хозяйства местного значения</t>
  </si>
  <si>
    <t xml:space="preserve">    Капитальный  ремонт и ремонт  дорог общего пользования, дворовых территорий многоквартирных домов,  проездов к дворовым территориям, пешеходных дорожек, тротуаров, парковок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</si>
  <si>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</si>
  <si>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</si>
  <si>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</si>
  <si>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</si>
  <si>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</si>
  <si>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</si>
  <si>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</si>
  <si>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</si>
  <si>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</si>
  <si>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</si>
  <si>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</si>
  <si>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</si>
  <si>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</si>
  <si>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</si>
  <si>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</si>
  <si>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</si>
  <si>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</si>
  <si>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</si>
  <si>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</si>
  <si>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</si>
  <si>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</si>
  <si>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Инвентаризация дорог общего пользования, оформление папортов на дороги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</si>
  <si>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</si>
  <si>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</si>
  <si>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</si>
  <si>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</si>
  <si>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</si>
  <si>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</si>
  <si>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</si>
  <si>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</si>
  <si>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</si>
  <si>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</si>
  <si>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</si>
  <si>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</si>
  <si>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</si>
  <si>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</si>
  <si>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</si>
  <si>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</si>
  <si>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</si>
  <si>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</si>
  <si>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</si>
  <si>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</si>
  <si>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</si>
  <si>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</si>
  <si>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</si>
  <si>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</si>
  <si>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</si>
  <si>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</si>
  <si>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</si>
  <si>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</si>
  <si>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</si>
  <si>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</si>
  <si>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</si>
  <si>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</si>
  <si>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</si>
  <si>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</si>
  <si>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</si>
  <si>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</si>
  <si>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</si>
  <si>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</si>
  <si>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</si>
  <si>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</si>
  <si>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</si>
  <si>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0920160820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</si>
  <si>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</si>
  <si>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</si>
  <si>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</si>
  <si>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</si>
  <si>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</si>
  <si>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</si>
  <si>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</si>
  <si>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</si>
  <si>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</si>
  <si>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</si>
  <si>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</si>
  <si>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</si>
  <si>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</si>
  <si>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</si>
  <si>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</si>
  <si>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</si>
  <si>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</si>
  <si>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</si>
  <si>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</si>
  <si>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</si>
  <si>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</si>
  <si>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</si>
  <si>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</si>
  <si>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</si>
  <si>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</si>
  <si>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</si>
  <si>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</si>
  <si>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</si>
  <si>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</si>
  <si>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</si>
  <si>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</si>
  <si>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</si>
  <si>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</si>
  <si>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</si>
  <si>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</si>
  <si>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</si>
  <si>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</si>
  <si>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15 1 01 60890</t>
  </si>
  <si>
    <t xml:space="preserve"> Софинансирование благоустройства общественных территорий</t>
  </si>
  <si>
    <t xml:space="preserve">  Софинансирование  ликвидации несанкционированных навалов мусора</t>
  </si>
  <si>
    <t xml:space="preserve">    Ликвидация несанкционированных навалов мусора</t>
  </si>
  <si>
    <t>15 1 01 S0890</t>
  </si>
  <si>
    <t>15 1 01 60960</t>
  </si>
  <si>
    <t>15 1 01 S0960</t>
  </si>
  <si>
    <t>Благоустройство   дворовых    территорий</t>
  </si>
  <si>
    <t xml:space="preserve">15 1 03 60910 </t>
  </si>
  <si>
    <t>15 1 03 S0910</t>
  </si>
  <si>
    <t>Софинансирование благоустройства дворовых территорий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</si>
  <si>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</si>
  <si>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</si>
  <si>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</si>
  <si>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</si>
  <si>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</si>
  <si>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</si>
  <si>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</si>
  <si>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</si>
  <si>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</si>
  <si>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</si>
  <si>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</si>
  <si>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</si>
  <si>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</si>
  <si>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</si>
  <si>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</si>
  <si>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</si>
  <si>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</si>
  <si>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>0320300610</t>
  </si>
  <si>
    <t xml:space="preserve">        Приобретение оборудования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</si>
  <si>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</si>
  <si>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</si>
  <si>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</si>
  <si>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системы отдыха и оздоровления детей  в  гоодском округе Зарайск Московской области"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</si>
  <si>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</si>
  <si>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</si>
  <si>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</si>
  <si>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</si>
  <si>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</si>
  <si>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</si>
  <si>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</si>
  <si>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</si>
  <si>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</si>
  <si>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</si>
  <si>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</si>
  <si>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</si>
  <si>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</si>
  <si>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>1220560600</t>
  </si>
  <si>
    <t>1220562490</t>
  </si>
  <si>
    <t>12205S2490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</si>
  <si>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</si>
  <si>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</si>
  <si>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</si>
  <si>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</si>
  <si>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</si>
  <si>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</si>
  <si>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</si>
  <si>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</si>
  <si>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</si>
  <si>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</si>
  <si>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</si>
  <si>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</si>
  <si>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</si>
  <si>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</si>
  <si>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</si>
  <si>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</si>
  <si>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</si>
  <si>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</si>
  <si>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</si>
  <si>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</si>
  <si>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</si>
  <si>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</si>
  <si>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</si>
  <si>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</si>
  <si>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</si>
  <si>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</si>
  <si>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</si>
  <si>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</si>
  <si>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</si>
  <si>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</si>
  <si>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</si>
  <si>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</si>
  <si>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</si>
  <si>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</si>
  <si>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</si>
  <si>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</si>
  <si>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</si>
  <si>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</si>
  <si>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</si>
  <si>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</si>
  <si>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</si>
  <si>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</si>
  <si>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</si>
  <si>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</si>
  <si>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</si>
  <si>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</si>
  <si>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</si>
  <si>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</si>
  <si>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</si>
  <si>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</si>
  <si>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</si>
  <si>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</si>
  <si>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</si>
  <si>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</si>
  <si>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</si>
  <si>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</si>
  <si>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</si>
  <si>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</si>
  <si>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Мероприятия  по поддержке общественных объединений  добровольной пожарной охраны</t>
  </si>
  <si>
    <t>0850100600</t>
  </si>
  <si>
    <t>Капитальный, текущий  ремонт учрежденйи, организаций , объектов</t>
  </si>
  <si>
    <t>230</t>
  </si>
  <si>
    <t>Закупка товаров, работ и услуг в целях формирования государственного   материального резерва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</si>
  <si>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</si>
  <si>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</si>
  <si>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</si>
  <si>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</si>
  <si>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</si>
  <si>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</si>
  <si>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</si>
  <si>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</si>
  <si>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</si>
  <si>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</si>
  <si>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</si>
  <si>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</si>
  <si>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</si>
  <si>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</si>
  <si>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</si>
  <si>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</si>
  <si>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</si>
  <si>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</si>
  <si>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</si>
  <si>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</si>
  <si>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>Прочие расходы бюджета муниципального образования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</si>
  <si>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</si>
  <si>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</si>
  <si>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</si>
  <si>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</si>
  <si>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</si>
  <si>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</si>
  <si>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</si>
  <si>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</si>
  <si>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</si>
  <si>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</si>
  <si>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</si>
  <si>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</si>
  <si>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</si>
  <si>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</si>
  <si>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</si>
  <si>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</si>
  <si>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</si>
  <si>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</si>
  <si>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</si>
  <si>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</si>
  <si>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</si>
  <si>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</si>
  <si>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</si>
  <si>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</si>
  <si>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</si>
  <si>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</si>
  <si>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07104S0240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</si>
  <si>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</si>
  <si>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</si>
  <si>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</si>
  <si>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</si>
  <si>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</si>
  <si>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</si>
  <si>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</si>
  <si>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</si>
  <si>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Основное мероприятие "Создание условий для  развития рынка  доступного жилья, развитие  жилищного строительства"</t>
  </si>
  <si>
    <t>0960200000</t>
  </si>
  <si>
    <t>0960200400</t>
  </si>
  <si>
    <t xml:space="preserve">    Проведение   кадастровых работ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</si>
  <si>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</si>
  <si>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</si>
  <si>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</si>
  <si>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</si>
  <si>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</si>
  <si>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</si>
  <si>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</si>
  <si>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</si>
  <si>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</si>
  <si>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</si>
  <si>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</si>
  <si>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</si>
  <si>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</si>
  <si>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</si>
  <si>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</si>
  <si>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</si>
  <si>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</si>
  <si>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</si>
  <si>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</si>
  <si>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</si>
  <si>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</si>
  <si>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</si>
  <si>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</si>
  <si>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</si>
  <si>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</si>
  <si>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</si>
  <si>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</si>
  <si>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</si>
  <si>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</si>
  <si>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</si>
  <si>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</si>
  <si>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</si>
  <si>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</si>
  <si>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</si>
  <si>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</si>
  <si>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</si>
  <si>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</si>
  <si>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</si>
  <si>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</si>
  <si>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</si>
  <si>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</si>
  <si>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</si>
  <si>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</si>
  <si>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</si>
  <si>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</si>
  <si>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</si>
  <si>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</si>
  <si>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</si>
  <si>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</si>
  <si>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</si>
  <si>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</si>
  <si>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</si>
  <si>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</si>
  <si>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</si>
  <si>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</si>
  <si>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</si>
  <si>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</si>
  <si>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</si>
  <si>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</si>
  <si>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</si>
  <si>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</si>
  <si>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</si>
  <si>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</si>
  <si>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</si>
  <si>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</si>
  <si>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</si>
  <si>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</si>
  <si>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</si>
  <si>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</si>
  <si>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</si>
  <si>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</si>
  <si>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</si>
  <si>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</si>
  <si>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</si>
  <si>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</si>
  <si>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</si>
  <si>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</si>
  <si>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</si>
  <si>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</si>
  <si>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</si>
  <si>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</si>
  <si>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</si>
  <si>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0710400000</t>
  </si>
  <si>
    <t>0710440420</t>
  </si>
  <si>
    <t>Сироительство, реконструкция , модернизация   объектов муниципальной собственности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</si>
  <si>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</si>
  <si>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</si>
  <si>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</si>
  <si>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</si>
  <si>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</si>
  <si>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</si>
  <si>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</si>
  <si>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</si>
  <si>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</si>
  <si>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</si>
  <si>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</si>
  <si>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</si>
  <si>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</si>
  <si>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</si>
  <si>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</si>
  <si>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>Прочие расходы, не отнесенные к другим целевым статьям в области архитектуры и градостроительства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</si>
  <si>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</si>
  <si>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</si>
  <si>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</si>
  <si>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</si>
  <si>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</si>
  <si>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</si>
  <si>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</si>
  <si>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</si>
  <si>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</si>
  <si>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</si>
  <si>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</si>
  <si>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</si>
  <si>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</si>
  <si>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</si>
  <si>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</si>
  <si>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</si>
  <si>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</si>
  <si>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</si>
  <si>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</si>
  <si>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</si>
  <si>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</si>
  <si>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</si>
  <si>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Мероприятия в области коммунального хозяйства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</si>
  <si>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</si>
  <si>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</si>
  <si>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</si>
  <si>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</si>
  <si>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</si>
  <si>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</si>
  <si>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</si>
  <si>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</si>
  <si>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</si>
  <si>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</si>
  <si>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</si>
  <si>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</si>
  <si>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</si>
  <si>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</si>
  <si>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</si>
  <si>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</si>
  <si>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</si>
  <si>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>Основное мероприятие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</si>
  <si>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</si>
  <si>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</si>
  <si>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</si>
  <si>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</si>
  <si>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Исполнение судебных решений по исполнительным листам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</si>
  <si>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</si>
  <si>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</si>
  <si>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</si>
  <si>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</si>
  <si>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</si>
  <si>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</si>
  <si>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</si>
  <si>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</si>
  <si>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</si>
  <si>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</si>
  <si>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</si>
  <si>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</si>
  <si>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</si>
  <si>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</si>
  <si>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</si>
  <si>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</si>
  <si>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</si>
  <si>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</si>
  <si>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</si>
  <si>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</si>
  <si>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</si>
  <si>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</si>
  <si>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</si>
  <si>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</si>
  <si>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</si>
  <si>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</si>
  <si>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</si>
  <si>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</si>
  <si>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</si>
  <si>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</si>
  <si>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</si>
  <si>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</si>
  <si>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</si>
  <si>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</si>
  <si>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>0970102270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</si>
  <si>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</si>
  <si>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</si>
  <si>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</si>
  <si>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</si>
  <si>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</si>
  <si>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</si>
  <si>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</si>
  <si>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</si>
  <si>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</si>
  <si>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</si>
  <si>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</si>
  <si>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</si>
  <si>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</si>
  <si>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</si>
  <si>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</si>
  <si>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</si>
  <si>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</si>
  <si>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</si>
  <si>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</si>
  <si>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</si>
  <si>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</si>
  <si>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</si>
  <si>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</si>
  <si>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</si>
  <si>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</si>
  <si>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</si>
  <si>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</si>
  <si>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 xml:space="preserve">       Основное мероприятие "Капитальный ремонт учреждений дополнительного образования"                    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</si>
  <si>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</si>
  <si>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</si>
  <si>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</si>
  <si>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</si>
  <si>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</si>
  <si>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</si>
  <si>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</si>
  <si>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</si>
  <si>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</si>
  <si>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</si>
  <si>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</si>
  <si>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</si>
  <si>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 xml:space="preserve">Софинансирование на проведение капитального  ремонта муниципальных дошкольных образовательных организаций </t>
  </si>
  <si>
    <t>03101S2460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</si>
  <si>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</si>
  <si>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14 1 01 S1570</t>
  </si>
  <si>
    <t>14 1 01 61570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</si>
  <si>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</si>
  <si>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</si>
  <si>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</si>
  <si>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</si>
  <si>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</si>
  <si>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</si>
  <si>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>Софинансирование капитального ремонта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</si>
  <si>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</si>
  <si>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
на  плановый период 2020 и 2021  годов   
   </t>
  </si>
  <si>
    <t>0270000000</t>
  </si>
  <si>
    <t>0270100000</t>
  </si>
  <si>
    <t>0270100110</t>
  </si>
  <si>
    <t>02 6 00 00000</t>
  </si>
  <si>
    <t>02 6 01 00000</t>
  </si>
  <si>
    <t>02 6 01 02760</t>
  </si>
  <si>
    <t>02 6 02 02780</t>
  </si>
  <si>
    <t>02 6 02 00000</t>
  </si>
  <si>
    <t>Реализация проекта Достоевский 2021</t>
  </si>
  <si>
    <t>1110100590</t>
  </si>
  <si>
    <t>Расходы на обеспечение деятельности (оказание услуг) муниципальными учреждениями, организациями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</si>
  <si>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</si>
  <si>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</si>
  <si>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</si>
  <si>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</si>
  <si>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</si>
  <si>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</si>
  <si>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</si>
  <si>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</si>
  <si>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 xml:space="preserve">     Основное мероприятие   D4  Федеральный проект "Информационная безопасность"</t>
  </si>
  <si>
    <t>12 2 D4  00000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</si>
  <si>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</si>
  <si>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122D403920</t>
  </si>
  <si>
    <t xml:space="preserve">       Основное мероприятие D6  Федеральный проект "Цифровое государственное управление"</t>
  </si>
  <si>
    <t>122D600000</t>
  </si>
  <si>
    <t xml:space="preserve">    Обеспечение программными продуктами</t>
  </si>
  <si>
    <t>122D603990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</si>
  <si>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</si>
  <si>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122D603930</t>
  </si>
  <si>
    <t>122D601210</t>
  </si>
  <si>
    <t>122D6S0940</t>
  </si>
  <si>
    <t xml:space="preserve">       Софинансирование обеспечения   образовательных организаций доступом в сеть "Интернет"                    </t>
  </si>
  <si>
    <t xml:space="preserve">       Основное мероприятие"Проведение капитального ремонта, реконструкции и техническое переоснащение объектов культуры"</t>
  </si>
  <si>
    <t xml:space="preserve">      Капитальный, текущий  ремонт учрежденйи, организаций , объектов</t>
  </si>
  <si>
    <t xml:space="preserve">     Основное мероприятие "Развитие инновационной  инфраструктуры  общего образования"</t>
  </si>
  <si>
    <t xml:space="preserve">    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</si>
  <si>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0330101590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</si>
  <si>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</si>
  <si>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 xml:space="preserve">   Федеральный  проект  А1 "Культурная среда" национального проекта "Культура"</t>
  </si>
  <si>
    <t>02 4 A1 60080</t>
  </si>
  <si>
    <t xml:space="preserve">    Подпрограмма "Развитие туризма в гродском округе Зарайск Московской области"</t>
  </si>
  <si>
    <t xml:space="preserve">       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</si>
  <si>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      Мероприятия  в области гостеприимства и туризма </t>
  </si>
  <si>
    <t>???????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</si>
  <si>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</si>
  <si>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06201L5670</t>
  </si>
  <si>
    <t>071G200000</t>
  </si>
  <si>
    <t>071G264570</t>
  </si>
  <si>
    <t xml:space="preserve"> Основное мероприятие  G2 "Комплексная система обращения с твердыми коммунальными отходами"</t>
  </si>
  <si>
    <t xml:space="preserve">       Муниципальная программа "Экология и окружающая среда  городского округа  Зарайск   Московской области"               </t>
  </si>
  <si>
    <t>Проектирование и строительство  мощностей по обработке твердых комунальных отходов и мощностей по  утилизации отходов и фракций после обработки твердых коммунальных отходов</t>
  </si>
  <si>
    <t>Капитальные вложения в объекты  государственной  ( муниципальной )  собственности</t>
  </si>
  <si>
    <t>Субсидии 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 или  приобретение объектов недвижимого имущества в государственную (муниципальную) собственность</t>
  </si>
  <si>
    <t xml:space="preserve"> Проведение  капитального  ремонта и  технического  переоснащения объектов культуры ,  находящихся в собственности муниципальных образований</t>
  </si>
  <si>
    <t>02 4 A1 S0080</t>
  </si>
  <si>
    <t>vvbyec 2000</t>
  </si>
  <si>
    <t>Закупка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</si>
  <si>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   Приобретения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</si>
  <si>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Закупка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</si>
  <si>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       Обеспечение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</si>
  <si>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>03  2 Е1 00000</t>
  </si>
  <si>
    <t>Основное мероприятие "Федеральный проект Е1 "Современная школа"</t>
  </si>
  <si>
    <t xml:space="preserve">       Мероприятия по ремонту детских оздоровительных лагерей, находящихся в собственности муниципального образования                    </t>
  </si>
  <si>
    <t xml:space="preserve">       Мероприятия по организации отдыха в каникулярное время                    </t>
  </si>
  <si>
    <t xml:space="preserve">       Улучшение  жилищных условий семей, имеющих семь и более детей                    </t>
  </si>
  <si>
    <t xml:space="preserve">       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</si>
  <si>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>Мероприятия в области  архитектуры и градостроительства, политики пространственного развития</t>
  </si>
  <si>
    <t>0110262700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</si>
  <si>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</si>
  <si>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>03 2 0561110</t>
  </si>
  <si>
    <t>990 00 51200</t>
  </si>
  <si>
    <t xml:space="preserve"> Составленипе (изменение) списков кандидатов в присяжные заседатели федеральных судов общей юрисдикции</t>
  </si>
  <si>
    <t xml:space="preserve">  Ремонт  подъездов в  многоквартирных домах</t>
  </si>
  <si>
    <t xml:space="preserve">Приложение №  7- 1                                                                        к решению Совета депутатов  городского округа Зарайск Московской области   №33/1  от 13.12.2018г. "О бюджете  городского округа Зарайск Московской области на 2019 год и плановый период 2020 и 2010 годов" </t>
  </si>
  <si>
    <t>0320500000</t>
  </si>
  <si>
    <t xml:space="preserve">       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</si>
  <si>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Транспортировка с мест обнаружения или происшествия умерших в морг для производства судебно-медицинской экспертизы  и до мест захоронения                   </t>
  </si>
  <si>
    <t xml:space="preserve">Приложение № 5- 1                                                                         к решению Совета депутатов  городского округа Зарайск Московской области   №45/1  от  26  сентября 2019 года " О внесении изменений в решение Совета депутатов городс кого округа Заркайск Московской области №33/1  от 13.12.2018г. "О бюджете  городского округа Зарайск Московской области на 2019 год и плановый период 2020 и 2010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</si>
</sst>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122">
    <xf numFmtId="0" fontId="0" fillId="0" borderId="0" xfId="0"/>
    <xf numFmtId="0" fontId="1" fillId="0" borderId="3" xfId="0" applyNumberFormat="1" applyFont="1" applyFill="1" applyBorder="1" applyAlignment="1" applyProtection="1">
      <alignment horizontal="left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right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" xfId="0" applyNumberFormat="1" applyFont="1" applyFill="1" applyBorder="1" applyAlignment="1" applyProtection="1">
      <alignment horizontal="left" vertical="top" wrapText="1" shrinkToFit="1"/>
      <protection locked="0" hidden="1"/>
    </xf>
    <xf numFmtId="0" fontId="7" fillId="0" borderId="0" xfId="0" applyFont="1" applyAlignment="1">
      <alignment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6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7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0" xfId="0" applyFont="1"/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9" xfId="0" applyFont="1" applyBorder="1" applyAlignment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1" xfId="0" applyFont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15" xfId="0" applyFont="1" applyBorder="1" applyAlignment="1">
      <alignment horizontal="right" vertical="center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6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" fontId="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 hidden="1"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49" fontId="7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9" xfId="0" applyNumberFormat="1" applyFont="1" applyFill="1" applyBorder="1" applyAlignment="1" applyProtection="1">
      <alignment vertical="center" wrapText="1"/>
      <protection locked="0" hidden="1"/>
    </xf>
    <xf numFmtId="3" fontId="6" fillId="0" borderId="6" xfId="0" applyNumberFormat="1" applyFont="1" applyFill="1" applyBorder="1" applyAlignment="1" applyProtection="1">
      <alignment vertical="center" wrapText="1"/>
      <protection locked="0" hidden="1"/>
    </xf>
    <xf numFmtId="0" fontId="6" fillId="0" borderId="6" xfId="0" applyFont="1" applyBorder="1" applyAlignment="1">
      <alignment horizontal="left" vertical="top" wrapText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14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center" vertical="top" wrapText="1"/>
      <protection locked="0" hidden="1"/>
    </xf>
    <xf numFmtId="3" fontId="7" fillId="0" borderId="6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7" fillId="2" borderId="6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2" xfId="0" applyNumberFormat="1" applyFont="1" applyFill="1" applyBorder="1" applyAlignment="1" applyProtection="1">
      <alignment horizontal="center" wrapText="1"/>
      <protection locked="0" hidden="1"/>
    </xf>
    <xf numFmtId="0" fontId="8" fillId="0" borderId="2" xfId="0" applyNumberFormat="1" applyFont="1" applyFill="1" applyBorder="1" applyAlignment="1" applyProtection="1">
      <alignment horizontal="left" wrapText="1"/>
      <protection locked="0" hidden="1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1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right" vertical="center"/>
    </xf>
    <xf numFmtId="49" fontId="1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6" xfId="0" applyFont="1" applyBorder="1" applyAlignment="1">
      <alignment horizontal="right" vertical="center"/>
    </xf>
    <xf numFmtId="49" fontId="16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17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17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 hidden="1"/>
    </xf>
    <xf numFmtId="0" fontId="7" fillId="0" borderId="2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3" fontId="18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8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7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2"/>
  <sheetViews>
    <sheetView tabSelected="1" zoomScale="92" zoomScaleNormal="92" workbookViewId="0">
      <pane ySplit="1" topLeftCell="A2" activePane="bottomLeft" state="frozen"/>
      <selection pane="bottomLeft" activeCell="B1" sqref="B1:F1"/>
    </sheetView>
  </sheetViews>
  <sheetFormatPr defaultRowHeight="12.75" x14ac:dyDescent="0.2"/>
  <cols>
    <col min="1" max="1" width="74.83203125" customWidth="1"/>
    <col min="2" max="2" width="16.5" customWidth="1"/>
    <col min="3" max="3" width="9.6640625" customWidth="1"/>
    <col min="4" max="4" width="15.5" hidden="1" customWidth="1"/>
    <col min="5" max="5" width="16.83203125" style="20" customWidth="1"/>
    <col min="6" max="6" width="16.1640625" style="20" customWidth="1"/>
    <col min="7" max="7" width="13.33203125" customWidth="1"/>
    <col min="8" max="8" width="12.33203125" customWidth="1"/>
  </cols>
  <sheetData>
    <row r="1" spans="1:6" ht="99.75" customHeight="1" x14ac:dyDescent="0.2">
      <c r="A1" s="3"/>
      <c r="B1" s="120" t="s">
        <v>1005</v>
      </c>
      <c r="C1" s="120"/>
      <c r="D1" s="120"/>
      <c r="E1" s="120"/>
      <c r="F1" s="120"/>
    </row>
    <row r="2" spans="1:6" ht="74.25" customHeight="1" x14ac:dyDescent="0.2">
      <c r="A2" s="3"/>
      <c r="B2" s="120" t="s">
        <v>1001</v>
      </c>
      <c r="C2" s="120"/>
      <c r="D2" s="120"/>
      <c r="E2" s="120"/>
      <c r="F2" s="120"/>
    </row>
    <row r="3" spans="1:6" ht="83.25" customHeight="1" x14ac:dyDescent="0.2">
      <c r="A3" s="121" t="s">
        <v>927</v>
      </c>
      <c r="B3" s="121"/>
      <c r="C3" s="121"/>
      <c r="D3" s="121"/>
      <c r="E3" s="121"/>
      <c r="F3" s="121"/>
    </row>
    <row r="4" spans="1:6" ht="17.25" customHeight="1" x14ac:dyDescent="0.25">
      <c r="A4" s="2"/>
      <c r="B4" s="1"/>
      <c r="C4" s="1"/>
      <c r="D4" s="4" t="s">
        <v>480</v>
      </c>
    </row>
    <row r="5" spans="1:6" ht="61.7" customHeight="1" x14ac:dyDescent="0.2">
      <c r="A5" s="60" t="s">
        <v>479</v>
      </c>
      <c r="B5" s="60" t="s">
        <v>478</v>
      </c>
      <c r="C5" s="60" t="s">
        <v>477</v>
      </c>
      <c r="D5" s="61" t="s">
        <v>847</v>
      </c>
      <c r="E5" s="61" t="s">
        <v>848</v>
      </c>
      <c r="F5" s="99" t="s">
        <v>849</v>
      </c>
    </row>
    <row r="6" spans="1:6" ht="37.5" customHeight="1" x14ac:dyDescent="0.2">
      <c r="A6" s="5" t="s">
        <v>1</v>
      </c>
      <c r="B6" s="13" t="s">
        <v>476</v>
      </c>
      <c r="C6" s="10"/>
      <c r="D6" s="62">
        <f>D7</f>
        <v>0</v>
      </c>
      <c r="E6" s="21">
        <f>E7</f>
        <v>4207</v>
      </c>
      <c r="F6" s="21"/>
    </row>
    <row r="7" spans="1:6" ht="28.5" customHeight="1" x14ac:dyDescent="0.2">
      <c r="A7" s="5" t="s">
        <v>21</v>
      </c>
      <c r="B7" s="13" t="s">
        <v>791</v>
      </c>
      <c r="C7" s="10"/>
      <c r="D7" s="62">
        <f>D8</f>
        <v>0</v>
      </c>
      <c r="E7" s="21">
        <f>E8+E12</f>
        <v>4207</v>
      </c>
      <c r="F7" s="21"/>
    </row>
    <row r="8" spans="1:6" ht="63" hidden="1" customHeight="1" x14ac:dyDescent="0.2">
      <c r="A8" s="8" t="s">
        <v>545</v>
      </c>
      <c r="B8" s="9" t="s">
        <v>475</v>
      </c>
      <c r="C8" s="10"/>
      <c r="D8" s="63">
        <f>D9</f>
        <v>0</v>
      </c>
      <c r="E8" s="21"/>
      <c r="F8" s="21"/>
    </row>
    <row r="9" spans="1:6" ht="24.2" hidden="1" customHeight="1" x14ac:dyDescent="0.2">
      <c r="A9" s="7" t="s">
        <v>474</v>
      </c>
      <c r="B9" s="9" t="s">
        <v>473</v>
      </c>
      <c r="C9" s="10"/>
      <c r="D9" s="63">
        <f>D10</f>
        <v>0</v>
      </c>
      <c r="E9" s="21"/>
      <c r="F9" s="21"/>
    </row>
    <row r="10" spans="1:6" ht="24.2" hidden="1" customHeight="1" x14ac:dyDescent="0.2">
      <c r="A10" s="7" t="s">
        <v>697</v>
      </c>
      <c r="B10" s="9" t="s">
        <v>473</v>
      </c>
      <c r="C10" s="9" t="s">
        <v>696</v>
      </c>
      <c r="D10" s="63">
        <f>D11</f>
        <v>0</v>
      </c>
      <c r="E10" s="21"/>
      <c r="F10" s="21"/>
    </row>
    <row r="11" spans="1:6" ht="35.65" hidden="1" customHeight="1" x14ac:dyDescent="0.2">
      <c r="A11" s="7" t="s">
        <v>695</v>
      </c>
      <c r="B11" s="9" t="s">
        <v>473</v>
      </c>
      <c r="C11" s="9" t="s">
        <v>694</v>
      </c>
      <c r="D11" s="63"/>
      <c r="E11" s="21"/>
      <c r="F11" s="21"/>
    </row>
    <row r="12" spans="1:6" ht="46.5" customHeight="1" x14ac:dyDescent="0.2">
      <c r="A12" s="8" t="s">
        <v>993</v>
      </c>
      <c r="B12" s="9" t="s">
        <v>907</v>
      </c>
      <c r="C12" s="9"/>
      <c r="D12" s="63"/>
      <c r="E12" s="21">
        <f>E16+E13</f>
        <v>4207</v>
      </c>
      <c r="F12" s="21"/>
    </row>
    <row r="13" spans="1:6" ht="35.65" hidden="1" customHeight="1" x14ac:dyDescent="0.2">
      <c r="A13" s="7" t="s">
        <v>994</v>
      </c>
      <c r="B13" s="9" t="s">
        <v>909</v>
      </c>
      <c r="C13" s="9"/>
      <c r="D13" s="63"/>
      <c r="E13" s="21"/>
      <c r="F13" s="21"/>
    </row>
    <row r="14" spans="1:6" ht="35.65" hidden="1" customHeight="1" x14ac:dyDescent="0.2">
      <c r="A14" s="7" t="s">
        <v>697</v>
      </c>
      <c r="B14" s="9" t="s">
        <v>909</v>
      </c>
      <c r="C14" s="9" t="s">
        <v>696</v>
      </c>
      <c r="D14" s="63"/>
      <c r="E14" s="21"/>
      <c r="F14" s="21"/>
    </row>
    <row r="15" spans="1:6" ht="35.65" hidden="1" customHeight="1" x14ac:dyDescent="0.2">
      <c r="A15" s="7" t="s">
        <v>695</v>
      </c>
      <c r="B15" s="9" t="s">
        <v>909</v>
      </c>
      <c r="C15" s="9" t="s">
        <v>694</v>
      </c>
      <c r="D15" s="63"/>
      <c r="E15" s="21"/>
      <c r="F15" s="21"/>
    </row>
    <row r="16" spans="1:6" ht="50.25" customHeight="1" x14ac:dyDescent="0.2">
      <c r="A16" s="7" t="s">
        <v>996</v>
      </c>
      <c r="B16" s="9" t="s">
        <v>995</v>
      </c>
      <c r="C16" s="9"/>
      <c r="D16" s="63"/>
      <c r="E16" s="21">
        <f>E17</f>
        <v>4207</v>
      </c>
      <c r="F16" s="21"/>
    </row>
    <row r="17" spans="1:8" ht="35.65" customHeight="1" x14ac:dyDescent="0.2">
      <c r="A17" s="7" t="s">
        <v>697</v>
      </c>
      <c r="B17" s="9" t="s">
        <v>995</v>
      </c>
      <c r="C17" s="9" t="s">
        <v>696</v>
      </c>
      <c r="D17" s="63"/>
      <c r="E17" s="21">
        <f>E18</f>
        <v>4207</v>
      </c>
      <c r="F17" s="21"/>
    </row>
    <row r="18" spans="1:8" ht="35.65" customHeight="1" x14ac:dyDescent="0.2">
      <c r="A18" s="7" t="s">
        <v>695</v>
      </c>
      <c r="B18" s="9" t="s">
        <v>995</v>
      </c>
      <c r="C18" s="9" t="s">
        <v>694</v>
      </c>
      <c r="D18" s="63"/>
      <c r="E18" s="21">
        <v>4207</v>
      </c>
      <c r="F18" s="21">
        <v>0</v>
      </c>
    </row>
    <row r="19" spans="1:8" ht="35.65" hidden="1" customHeight="1" x14ac:dyDescent="0.2">
      <c r="A19" s="5" t="s">
        <v>789</v>
      </c>
      <c r="B19" s="13" t="s">
        <v>476</v>
      </c>
      <c r="C19" s="13"/>
      <c r="D19" s="17">
        <f t="shared" ref="D19:F20" si="0">D20</f>
        <v>1000</v>
      </c>
      <c r="E19" s="46">
        <f t="shared" si="0"/>
        <v>0</v>
      </c>
      <c r="F19" s="47">
        <f t="shared" si="0"/>
        <v>0</v>
      </c>
    </row>
    <row r="20" spans="1:8" ht="42.75" hidden="1" customHeight="1" x14ac:dyDescent="0.2">
      <c r="A20" s="7" t="s">
        <v>790</v>
      </c>
      <c r="B20" s="9" t="s">
        <v>791</v>
      </c>
      <c r="C20" s="9"/>
      <c r="D20" s="18">
        <f t="shared" si="0"/>
        <v>1000</v>
      </c>
      <c r="E20" s="18">
        <f t="shared" si="0"/>
        <v>0</v>
      </c>
      <c r="F20" s="23">
        <f t="shared" si="0"/>
        <v>0</v>
      </c>
    </row>
    <row r="21" spans="1:8" ht="45" hidden="1" customHeight="1" x14ac:dyDescent="0.2">
      <c r="A21" s="8" t="s">
        <v>908</v>
      </c>
      <c r="B21" s="9" t="s">
        <v>907</v>
      </c>
      <c r="C21" s="9"/>
      <c r="D21" s="18">
        <f>D25+D22</f>
        <v>1000</v>
      </c>
      <c r="E21" s="18">
        <f>E25+E22</f>
        <v>0</v>
      </c>
      <c r="F21" s="23">
        <f>F25+F22</f>
        <v>0</v>
      </c>
    </row>
    <row r="22" spans="1:8" ht="39.75" hidden="1" customHeight="1" x14ac:dyDescent="0.2">
      <c r="A22" s="8" t="s">
        <v>45</v>
      </c>
      <c r="B22" s="9" t="s">
        <v>909</v>
      </c>
      <c r="C22" s="9"/>
      <c r="D22" s="18">
        <f t="shared" ref="D22:F23" si="1">D23</f>
        <v>1000</v>
      </c>
      <c r="E22" s="18">
        <f t="shared" si="1"/>
        <v>0</v>
      </c>
      <c r="F22" s="23">
        <f t="shared" si="1"/>
        <v>0</v>
      </c>
    </row>
    <row r="23" spans="1:8" ht="47.25" hidden="1" customHeight="1" x14ac:dyDescent="0.2">
      <c r="A23" s="7" t="s">
        <v>697</v>
      </c>
      <c r="B23" s="9" t="s">
        <v>909</v>
      </c>
      <c r="C23" s="9" t="s">
        <v>696</v>
      </c>
      <c r="D23" s="18">
        <f t="shared" si="1"/>
        <v>1000</v>
      </c>
      <c r="E23" s="18">
        <f t="shared" si="1"/>
        <v>0</v>
      </c>
      <c r="F23" s="23">
        <f t="shared" si="1"/>
        <v>0</v>
      </c>
    </row>
    <row r="24" spans="1:8" ht="48.75" hidden="1" customHeight="1" x14ac:dyDescent="0.2">
      <c r="A24" s="7" t="s">
        <v>695</v>
      </c>
      <c r="B24" s="9" t="s">
        <v>909</v>
      </c>
      <c r="C24" s="9" t="s">
        <v>694</v>
      </c>
      <c r="D24" s="18">
        <v>1000</v>
      </c>
      <c r="E24" s="89">
        <v>0</v>
      </c>
      <c r="F24" s="89">
        <v>0</v>
      </c>
    </row>
    <row r="25" spans="1:8" ht="35.25" hidden="1" customHeight="1" x14ac:dyDescent="0.2">
      <c r="A25" s="7" t="s">
        <v>792</v>
      </c>
      <c r="B25" s="9" t="s">
        <v>473</v>
      </c>
      <c r="C25" s="9"/>
      <c r="D25" s="18">
        <f t="shared" ref="D25:F26" si="2">D26</f>
        <v>0</v>
      </c>
      <c r="E25" s="18">
        <f t="shared" si="2"/>
        <v>0</v>
      </c>
      <c r="F25" s="23">
        <f t="shared" si="2"/>
        <v>0</v>
      </c>
    </row>
    <row r="26" spans="1:8" ht="39.75" hidden="1" customHeight="1" x14ac:dyDescent="0.2">
      <c r="A26" s="7" t="s">
        <v>697</v>
      </c>
      <c r="B26" s="9" t="s">
        <v>473</v>
      </c>
      <c r="C26" s="9" t="s">
        <v>696</v>
      </c>
      <c r="D26" s="18">
        <f t="shared" si="2"/>
        <v>0</v>
      </c>
      <c r="E26" s="18">
        <f t="shared" si="2"/>
        <v>0</v>
      </c>
      <c r="F26" s="23">
        <f t="shared" si="2"/>
        <v>0</v>
      </c>
    </row>
    <row r="27" spans="1:8" ht="35.65" hidden="1" customHeight="1" x14ac:dyDescent="0.2">
      <c r="A27" s="7" t="s">
        <v>695</v>
      </c>
      <c r="B27" s="9" t="s">
        <v>473</v>
      </c>
      <c r="C27" s="9" t="s">
        <v>694</v>
      </c>
      <c r="D27" s="18"/>
      <c r="E27" s="89"/>
      <c r="F27" s="89"/>
    </row>
    <row r="28" spans="1:8" ht="37.5" customHeight="1" x14ac:dyDescent="0.2">
      <c r="A28" s="5" t="s">
        <v>793</v>
      </c>
      <c r="B28" s="13" t="s">
        <v>472</v>
      </c>
      <c r="C28" s="10"/>
      <c r="D28" s="17">
        <f>D34+D45+D83+D29+D54</f>
        <v>177494</v>
      </c>
      <c r="E28" s="17">
        <f>E34+E45+E83+E29+E54+E72</f>
        <v>216173</v>
      </c>
      <c r="F28" s="17">
        <f>F34+F45+F83+F29+F54+F72</f>
        <v>250352</v>
      </c>
      <c r="G28">
        <v>250352</v>
      </c>
      <c r="H28">
        <v>106380</v>
      </c>
    </row>
    <row r="29" spans="1:8" ht="50.25" hidden="1" customHeight="1" x14ac:dyDescent="0.2">
      <c r="A29" s="5" t="s">
        <v>794</v>
      </c>
      <c r="B29" s="13" t="s">
        <v>795</v>
      </c>
      <c r="C29" s="10"/>
      <c r="D29" s="17">
        <f>D30</f>
        <v>0</v>
      </c>
      <c r="E29" s="17">
        <f t="shared" ref="E29:F32" si="3">E30</f>
        <v>0</v>
      </c>
      <c r="F29" s="22">
        <f t="shared" si="3"/>
        <v>0</v>
      </c>
    </row>
    <row r="30" spans="1:8" ht="25.5" hidden="1" customHeight="1" x14ac:dyDescent="0.2">
      <c r="A30" s="7" t="s">
        <v>796</v>
      </c>
      <c r="B30" s="9" t="s">
        <v>797</v>
      </c>
      <c r="C30" s="10"/>
      <c r="D30" s="18">
        <f>D31</f>
        <v>0</v>
      </c>
      <c r="E30" s="18">
        <f t="shared" si="3"/>
        <v>0</v>
      </c>
      <c r="F30" s="23">
        <f t="shared" si="3"/>
        <v>0</v>
      </c>
    </row>
    <row r="31" spans="1:8" ht="37.5" hidden="1" customHeight="1" x14ac:dyDescent="0.2">
      <c r="A31" s="7" t="s">
        <v>798</v>
      </c>
      <c r="B31" s="9" t="s">
        <v>799</v>
      </c>
      <c r="C31" s="10"/>
      <c r="D31" s="18">
        <f>D32</f>
        <v>0</v>
      </c>
      <c r="E31" s="18">
        <f t="shared" si="3"/>
        <v>0</v>
      </c>
      <c r="F31" s="23">
        <f t="shared" si="3"/>
        <v>0</v>
      </c>
    </row>
    <row r="32" spans="1:8" ht="37.5" hidden="1" customHeight="1" x14ac:dyDescent="0.2">
      <c r="A32" s="7" t="s">
        <v>697</v>
      </c>
      <c r="B32" s="9" t="s">
        <v>799</v>
      </c>
      <c r="C32" s="10">
        <v>200</v>
      </c>
      <c r="D32" s="18">
        <f>D33</f>
        <v>0</v>
      </c>
      <c r="E32" s="18">
        <f t="shared" si="3"/>
        <v>0</v>
      </c>
      <c r="F32" s="23">
        <f t="shared" si="3"/>
        <v>0</v>
      </c>
    </row>
    <row r="33" spans="1:6" ht="37.5" hidden="1" customHeight="1" x14ac:dyDescent="0.2">
      <c r="A33" s="7" t="s">
        <v>695</v>
      </c>
      <c r="B33" s="9" t="s">
        <v>799</v>
      </c>
      <c r="C33" s="10">
        <v>240</v>
      </c>
      <c r="D33" s="18">
        <v>0</v>
      </c>
      <c r="E33" s="21">
        <v>0</v>
      </c>
      <c r="F33" s="21">
        <v>0</v>
      </c>
    </row>
    <row r="34" spans="1:6" ht="43.5" customHeight="1" x14ac:dyDescent="0.2">
      <c r="A34" s="5" t="s">
        <v>549</v>
      </c>
      <c r="B34" s="13" t="s">
        <v>471</v>
      </c>
      <c r="C34" s="10"/>
      <c r="D34" s="17">
        <f>D35+D39</f>
        <v>144394</v>
      </c>
      <c r="E34" s="17">
        <f>E35+E39</f>
        <v>145974</v>
      </c>
      <c r="F34" s="22">
        <f>F35+F39</f>
        <v>145974</v>
      </c>
    </row>
    <row r="35" spans="1:6" ht="44.25" customHeight="1" x14ac:dyDescent="0.2">
      <c r="A35" s="7" t="s">
        <v>470</v>
      </c>
      <c r="B35" s="9" t="s">
        <v>469</v>
      </c>
      <c r="C35" s="10"/>
      <c r="D35" s="18">
        <f>D36</f>
        <v>141269</v>
      </c>
      <c r="E35" s="18">
        <f>E36</f>
        <v>141269</v>
      </c>
      <c r="F35" s="23">
        <f>F36</f>
        <v>141269</v>
      </c>
    </row>
    <row r="36" spans="1:6" ht="35.65" customHeight="1" x14ac:dyDescent="0.2">
      <c r="A36" s="7" t="s">
        <v>747</v>
      </c>
      <c r="B36" s="9" t="s">
        <v>468</v>
      </c>
      <c r="C36" s="10"/>
      <c r="D36" s="18">
        <f t="shared" ref="D36:F37" si="4">D37</f>
        <v>141269</v>
      </c>
      <c r="E36" s="18">
        <f t="shared" si="4"/>
        <v>141269</v>
      </c>
      <c r="F36" s="23">
        <f t="shared" si="4"/>
        <v>141269</v>
      </c>
    </row>
    <row r="37" spans="1:6" ht="35.65" customHeight="1" x14ac:dyDescent="0.2">
      <c r="A37" s="7" t="s">
        <v>754</v>
      </c>
      <c r="B37" s="9" t="s">
        <v>468</v>
      </c>
      <c r="C37" s="9" t="s">
        <v>753</v>
      </c>
      <c r="D37" s="18">
        <f t="shared" si="4"/>
        <v>141269</v>
      </c>
      <c r="E37" s="18">
        <f t="shared" si="4"/>
        <v>141269</v>
      </c>
      <c r="F37" s="23">
        <f t="shared" si="4"/>
        <v>141269</v>
      </c>
    </row>
    <row r="38" spans="1:6" ht="24.75" customHeight="1" x14ac:dyDescent="0.2">
      <c r="A38" s="7" t="s">
        <v>752</v>
      </c>
      <c r="B38" s="9" t="s">
        <v>468</v>
      </c>
      <c r="C38" s="9" t="s">
        <v>751</v>
      </c>
      <c r="D38" s="36">
        <v>141269</v>
      </c>
      <c r="E38" s="36">
        <v>141269</v>
      </c>
      <c r="F38" s="21">
        <v>141269</v>
      </c>
    </row>
    <row r="39" spans="1:6" ht="30" customHeight="1" x14ac:dyDescent="0.2">
      <c r="A39" s="7" t="s">
        <v>158</v>
      </c>
      <c r="B39" s="9" t="s">
        <v>157</v>
      </c>
      <c r="C39" s="10"/>
      <c r="D39" s="18">
        <f>D40</f>
        <v>3125</v>
      </c>
      <c r="E39" s="18">
        <f>E40</f>
        <v>4705</v>
      </c>
      <c r="F39" s="23">
        <f>F40</f>
        <v>4705</v>
      </c>
    </row>
    <row r="40" spans="1:6" ht="24.2" customHeight="1" x14ac:dyDescent="0.2">
      <c r="A40" s="7" t="s">
        <v>156</v>
      </c>
      <c r="B40" s="9" t="s">
        <v>155</v>
      </c>
      <c r="C40" s="10"/>
      <c r="D40" s="18">
        <f>D41+D43</f>
        <v>3125</v>
      </c>
      <c r="E40" s="18">
        <f>E41+E43</f>
        <v>4705</v>
      </c>
      <c r="F40" s="23">
        <f>F41+F43</f>
        <v>4705</v>
      </c>
    </row>
    <row r="41" spans="1:6" ht="30.75" hidden="1" customHeight="1" x14ac:dyDescent="0.2">
      <c r="A41" s="7" t="s">
        <v>697</v>
      </c>
      <c r="B41" s="9" t="s">
        <v>155</v>
      </c>
      <c r="C41" s="9" t="s">
        <v>696</v>
      </c>
      <c r="D41" s="23">
        <f>D42</f>
        <v>0</v>
      </c>
      <c r="E41" s="23">
        <f>E42</f>
        <v>0</v>
      </c>
      <c r="F41" s="23">
        <f>F42</f>
        <v>0</v>
      </c>
    </row>
    <row r="42" spans="1:6" ht="35.65" hidden="1" customHeight="1" x14ac:dyDescent="0.2">
      <c r="A42" s="7" t="s">
        <v>695</v>
      </c>
      <c r="B42" s="9" t="s">
        <v>155</v>
      </c>
      <c r="C42" s="9" t="s">
        <v>694</v>
      </c>
      <c r="D42" s="18">
        <v>0</v>
      </c>
      <c r="E42" s="21">
        <v>0</v>
      </c>
      <c r="F42" s="21">
        <v>0</v>
      </c>
    </row>
    <row r="43" spans="1:6" ht="35.65" customHeight="1" x14ac:dyDescent="0.2">
      <c r="A43" s="7" t="s">
        <v>754</v>
      </c>
      <c r="B43" s="9" t="s">
        <v>155</v>
      </c>
      <c r="C43" s="9" t="s">
        <v>753</v>
      </c>
      <c r="D43" s="18">
        <f>D44</f>
        <v>3125</v>
      </c>
      <c r="E43" s="18">
        <f>E44</f>
        <v>4705</v>
      </c>
      <c r="F43" s="23">
        <f>F44</f>
        <v>4705</v>
      </c>
    </row>
    <row r="44" spans="1:6" ht="25.5" customHeight="1" x14ac:dyDescent="0.2">
      <c r="A44" s="7" t="s">
        <v>752</v>
      </c>
      <c r="B44" s="9" t="s">
        <v>155</v>
      </c>
      <c r="C44" s="9" t="s">
        <v>751</v>
      </c>
      <c r="D44" s="18">
        <v>3125</v>
      </c>
      <c r="E44" s="21">
        <v>4705</v>
      </c>
      <c r="F44" s="21">
        <v>4705</v>
      </c>
    </row>
    <row r="45" spans="1:6" ht="36" customHeight="1" x14ac:dyDescent="0.2">
      <c r="A45" s="5" t="s">
        <v>550</v>
      </c>
      <c r="B45" s="13" t="s">
        <v>154</v>
      </c>
      <c r="C45" s="10"/>
      <c r="D45" s="17">
        <f>D46+D50</f>
        <v>23100</v>
      </c>
      <c r="E45" s="17">
        <f>E46+E50</f>
        <v>26334</v>
      </c>
      <c r="F45" s="22">
        <f>F46+F50</f>
        <v>26334</v>
      </c>
    </row>
    <row r="46" spans="1:6" ht="37.5" customHeight="1" x14ac:dyDescent="0.2">
      <c r="A46" s="7" t="s">
        <v>153</v>
      </c>
      <c r="B46" s="9" t="s">
        <v>152</v>
      </c>
      <c r="C46" s="10"/>
      <c r="D46" s="18">
        <f>D47</f>
        <v>23000</v>
      </c>
      <c r="E46" s="18">
        <f>E47</f>
        <v>26234</v>
      </c>
      <c r="F46" s="23">
        <f>F47</f>
        <v>26234</v>
      </c>
    </row>
    <row r="47" spans="1:6" ht="35.65" customHeight="1" x14ac:dyDescent="0.2">
      <c r="A47" s="7" t="s">
        <v>747</v>
      </c>
      <c r="B47" s="9" t="s">
        <v>151</v>
      </c>
      <c r="C47" s="10"/>
      <c r="D47" s="18">
        <f t="shared" ref="D47:F48" si="5">D48</f>
        <v>23000</v>
      </c>
      <c r="E47" s="18">
        <f t="shared" si="5"/>
        <v>26234</v>
      </c>
      <c r="F47" s="23">
        <f t="shared" si="5"/>
        <v>26234</v>
      </c>
    </row>
    <row r="48" spans="1:6" ht="35.65" customHeight="1" x14ac:dyDescent="0.2">
      <c r="A48" s="7" t="s">
        <v>754</v>
      </c>
      <c r="B48" s="9" t="s">
        <v>151</v>
      </c>
      <c r="C48" s="9" t="s">
        <v>753</v>
      </c>
      <c r="D48" s="18">
        <f t="shared" si="5"/>
        <v>23000</v>
      </c>
      <c r="E48" s="18">
        <f t="shared" si="5"/>
        <v>26234</v>
      </c>
      <c r="F48" s="23">
        <f t="shared" si="5"/>
        <v>26234</v>
      </c>
    </row>
    <row r="49" spans="1:6" ht="16.149999999999999" customHeight="1" x14ac:dyDescent="0.2">
      <c r="A49" s="7" t="s">
        <v>752</v>
      </c>
      <c r="B49" s="9" t="s">
        <v>151</v>
      </c>
      <c r="C49" s="9" t="s">
        <v>751</v>
      </c>
      <c r="D49" s="36">
        <v>23000</v>
      </c>
      <c r="E49" s="36">
        <v>26234</v>
      </c>
      <c r="F49" s="21">
        <v>26234</v>
      </c>
    </row>
    <row r="50" spans="1:6" ht="24.2" customHeight="1" x14ac:dyDescent="0.2">
      <c r="A50" s="7" t="s">
        <v>150</v>
      </c>
      <c r="B50" s="9" t="s">
        <v>83</v>
      </c>
      <c r="C50" s="10"/>
      <c r="D50" s="18">
        <f>D51</f>
        <v>100</v>
      </c>
      <c r="E50" s="18">
        <f>E51</f>
        <v>100</v>
      </c>
      <c r="F50" s="25">
        <f>F51</f>
        <v>100</v>
      </c>
    </row>
    <row r="51" spans="1:6" ht="24.2" customHeight="1" x14ac:dyDescent="0.2">
      <c r="A51" s="7" t="s">
        <v>149</v>
      </c>
      <c r="B51" s="9" t="s">
        <v>84</v>
      </c>
      <c r="C51" s="10"/>
      <c r="D51" s="18">
        <f t="shared" ref="D51:F52" si="6">D52</f>
        <v>100</v>
      </c>
      <c r="E51" s="18">
        <f t="shared" si="6"/>
        <v>100</v>
      </c>
      <c r="F51" s="23">
        <f t="shared" si="6"/>
        <v>100</v>
      </c>
    </row>
    <row r="52" spans="1:6" ht="35.65" customHeight="1" x14ac:dyDescent="0.2">
      <c r="A52" s="7" t="s">
        <v>754</v>
      </c>
      <c r="B52" s="9" t="s">
        <v>84</v>
      </c>
      <c r="C52" s="9" t="s">
        <v>753</v>
      </c>
      <c r="D52" s="18">
        <f t="shared" si="6"/>
        <v>100</v>
      </c>
      <c r="E52" s="18">
        <f t="shared" si="6"/>
        <v>100</v>
      </c>
      <c r="F52" s="23">
        <f t="shared" si="6"/>
        <v>100</v>
      </c>
    </row>
    <row r="53" spans="1:6" ht="27" customHeight="1" x14ac:dyDescent="0.2">
      <c r="A53" s="7" t="s">
        <v>752</v>
      </c>
      <c r="B53" s="9" t="s">
        <v>84</v>
      </c>
      <c r="C53" s="9" t="s">
        <v>751</v>
      </c>
      <c r="D53" s="36">
        <v>100</v>
      </c>
      <c r="E53" s="36">
        <v>100</v>
      </c>
      <c r="F53" s="21">
        <v>100</v>
      </c>
    </row>
    <row r="54" spans="1:6" ht="45.75" customHeight="1" x14ac:dyDescent="0.2">
      <c r="A54" s="5" t="s">
        <v>92</v>
      </c>
      <c r="B54" s="13" t="s">
        <v>82</v>
      </c>
      <c r="C54" s="13"/>
      <c r="D54" s="17">
        <f>D55</f>
        <v>3000</v>
      </c>
      <c r="E54" s="17">
        <f>E55</f>
        <v>34692</v>
      </c>
      <c r="F54" s="37">
        <f>F55</f>
        <v>68861</v>
      </c>
    </row>
    <row r="55" spans="1:6" ht="31.5" customHeight="1" x14ac:dyDescent="0.2">
      <c r="A55" s="7" t="s">
        <v>960</v>
      </c>
      <c r="B55" s="9" t="s">
        <v>93</v>
      </c>
      <c r="C55" s="9"/>
      <c r="D55" s="18">
        <f>D57+D60+D63+D66+D69</f>
        <v>3000</v>
      </c>
      <c r="E55" s="18">
        <f>E57+E60+E63+E66+E69</f>
        <v>34692</v>
      </c>
      <c r="F55" s="35">
        <f>F57+F60+F63+F66+F69</f>
        <v>68861</v>
      </c>
    </row>
    <row r="56" spans="1:6" ht="18" customHeight="1" x14ac:dyDescent="0.2">
      <c r="A56" s="7" t="s">
        <v>961</v>
      </c>
      <c r="B56" s="9" t="s">
        <v>85</v>
      </c>
      <c r="C56" s="9"/>
      <c r="D56" s="18">
        <f t="shared" ref="D56:F57" si="7">D57</f>
        <v>0</v>
      </c>
      <c r="E56" s="18">
        <f t="shared" si="7"/>
        <v>11135</v>
      </c>
      <c r="F56" s="35">
        <f t="shared" si="7"/>
        <v>4951</v>
      </c>
    </row>
    <row r="57" spans="1:6" ht="30" customHeight="1" x14ac:dyDescent="0.2">
      <c r="A57" s="7" t="s">
        <v>754</v>
      </c>
      <c r="B57" s="9" t="s">
        <v>85</v>
      </c>
      <c r="C57" s="9" t="s">
        <v>753</v>
      </c>
      <c r="D57" s="18">
        <f t="shared" si="7"/>
        <v>0</v>
      </c>
      <c r="E57" s="18">
        <f t="shared" si="7"/>
        <v>11135</v>
      </c>
      <c r="F57" s="35">
        <f t="shared" si="7"/>
        <v>4951</v>
      </c>
    </row>
    <row r="58" spans="1:6" ht="16.149999999999999" customHeight="1" x14ac:dyDescent="0.2">
      <c r="A58" s="7" t="s">
        <v>752</v>
      </c>
      <c r="B58" s="9" t="s">
        <v>85</v>
      </c>
      <c r="C58" s="9" t="s">
        <v>751</v>
      </c>
      <c r="D58" s="18">
        <v>0</v>
      </c>
      <c r="E58" s="38">
        <v>11135</v>
      </c>
      <c r="F58" s="21">
        <v>4951</v>
      </c>
    </row>
    <row r="59" spans="1:6" ht="16.149999999999999" customHeight="1" x14ac:dyDescent="0.2">
      <c r="A59" s="7" t="s">
        <v>912</v>
      </c>
      <c r="B59" s="9" t="s">
        <v>864</v>
      </c>
      <c r="C59" s="9"/>
      <c r="D59" s="18">
        <f t="shared" ref="D59:F60" si="8">D60</f>
        <v>0</v>
      </c>
      <c r="E59" s="18">
        <f t="shared" si="8"/>
        <v>1842</v>
      </c>
      <c r="F59" s="35">
        <f t="shared" si="8"/>
        <v>0</v>
      </c>
    </row>
    <row r="60" spans="1:6" ht="16.149999999999999" customHeight="1" x14ac:dyDescent="0.2">
      <c r="A60" s="7" t="s">
        <v>754</v>
      </c>
      <c r="B60" s="9" t="s">
        <v>864</v>
      </c>
      <c r="C60" s="9" t="s">
        <v>753</v>
      </c>
      <c r="D60" s="18">
        <f t="shared" si="8"/>
        <v>0</v>
      </c>
      <c r="E60" s="18">
        <f t="shared" si="8"/>
        <v>1842</v>
      </c>
      <c r="F60" s="35">
        <f t="shared" si="8"/>
        <v>0</v>
      </c>
    </row>
    <row r="61" spans="1:6" ht="16.149999999999999" customHeight="1" x14ac:dyDescent="0.2">
      <c r="A61" s="7" t="s">
        <v>752</v>
      </c>
      <c r="B61" s="9" t="s">
        <v>864</v>
      </c>
      <c r="C61" s="9" t="s">
        <v>751</v>
      </c>
      <c r="D61" s="18">
        <v>0</v>
      </c>
      <c r="E61" s="38">
        <v>1842</v>
      </c>
      <c r="F61" s="21">
        <v>0</v>
      </c>
    </row>
    <row r="62" spans="1:6" ht="16.149999999999999" hidden="1" customHeight="1" x14ac:dyDescent="0.2">
      <c r="A62" s="7" t="s">
        <v>911</v>
      </c>
      <c r="B62" s="9" t="s">
        <v>910</v>
      </c>
      <c r="C62" s="9"/>
      <c r="D62" s="18">
        <f t="shared" ref="D62:F63" si="9">D63</f>
        <v>3000</v>
      </c>
      <c r="E62" s="18">
        <f t="shared" si="9"/>
        <v>0</v>
      </c>
      <c r="F62" s="35">
        <f t="shared" si="9"/>
        <v>0</v>
      </c>
    </row>
    <row r="63" spans="1:6" ht="16.149999999999999" hidden="1" customHeight="1" x14ac:dyDescent="0.2">
      <c r="A63" s="7" t="s">
        <v>754</v>
      </c>
      <c r="B63" s="9" t="s">
        <v>913</v>
      </c>
      <c r="C63" s="9" t="s">
        <v>753</v>
      </c>
      <c r="D63" s="23">
        <f t="shared" si="9"/>
        <v>3000</v>
      </c>
      <c r="E63" s="18">
        <f t="shared" si="9"/>
        <v>0</v>
      </c>
      <c r="F63" s="35">
        <f t="shared" si="9"/>
        <v>0</v>
      </c>
    </row>
    <row r="64" spans="1:6" ht="16.149999999999999" hidden="1" customHeight="1" x14ac:dyDescent="0.2">
      <c r="A64" s="7" t="s">
        <v>752</v>
      </c>
      <c r="B64" s="39" t="s">
        <v>913</v>
      </c>
      <c r="C64" s="39" t="s">
        <v>751</v>
      </c>
      <c r="D64" s="40">
        <v>3000</v>
      </c>
      <c r="E64" s="41">
        <v>0</v>
      </c>
      <c r="F64" s="21">
        <v>0</v>
      </c>
    </row>
    <row r="65" spans="1:8" ht="30.75" customHeight="1" x14ac:dyDescent="0.2">
      <c r="A65" s="14" t="s">
        <v>966</v>
      </c>
      <c r="B65" s="43" t="s">
        <v>982</v>
      </c>
      <c r="C65" s="113"/>
      <c r="D65" s="114"/>
      <c r="E65" s="41">
        <f>E66+E69</f>
        <v>21715</v>
      </c>
      <c r="F65" s="21">
        <f>F66+F69</f>
        <v>63910</v>
      </c>
      <c r="G65">
        <v>20000</v>
      </c>
      <c r="H65">
        <v>58861</v>
      </c>
    </row>
    <row r="66" spans="1:8" ht="42.75" hidden="1" customHeight="1" x14ac:dyDescent="0.2">
      <c r="A66" s="42" t="s">
        <v>921</v>
      </c>
      <c r="B66" s="43" t="s">
        <v>967</v>
      </c>
      <c r="C66" s="43"/>
      <c r="D66" s="35"/>
      <c r="E66" s="38">
        <f>E67</f>
        <v>0</v>
      </c>
      <c r="F66" s="21">
        <f>F67</f>
        <v>0</v>
      </c>
    </row>
    <row r="67" spans="1:8" ht="26.25" hidden="1" customHeight="1" x14ac:dyDescent="0.2">
      <c r="A67" s="7" t="s">
        <v>754</v>
      </c>
      <c r="B67" s="43" t="s">
        <v>967</v>
      </c>
      <c r="C67" s="43" t="s">
        <v>753</v>
      </c>
      <c r="D67" s="35"/>
      <c r="E67" s="21">
        <f>E68</f>
        <v>0</v>
      </c>
      <c r="F67" s="21">
        <f>F68</f>
        <v>0</v>
      </c>
    </row>
    <row r="68" spans="1:8" ht="27.75" hidden="1" customHeight="1" x14ac:dyDescent="0.2">
      <c r="A68" s="7" t="s">
        <v>752</v>
      </c>
      <c r="B68" s="43" t="s">
        <v>967</v>
      </c>
      <c r="C68" s="43" t="s">
        <v>751</v>
      </c>
      <c r="D68" s="35">
        <v>0</v>
      </c>
      <c r="E68" s="21">
        <v>0</v>
      </c>
      <c r="F68" s="21">
        <v>0</v>
      </c>
    </row>
    <row r="69" spans="1:8" ht="38.25" customHeight="1" x14ac:dyDescent="0.2">
      <c r="A69" s="42" t="s">
        <v>981</v>
      </c>
      <c r="B69" s="43" t="s">
        <v>982</v>
      </c>
      <c r="C69" s="43"/>
      <c r="D69" s="35"/>
      <c r="E69" s="21">
        <f>E70</f>
        <v>21715</v>
      </c>
      <c r="F69" s="21">
        <f>F70</f>
        <v>63910</v>
      </c>
      <c r="H69">
        <v>6764</v>
      </c>
    </row>
    <row r="70" spans="1:8" ht="27.75" customHeight="1" x14ac:dyDescent="0.2">
      <c r="A70" s="7" t="s">
        <v>754</v>
      </c>
      <c r="B70" s="43" t="s">
        <v>982</v>
      </c>
      <c r="C70" s="43" t="s">
        <v>753</v>
      </c>
      <c r="D70" s="35"/>
      <c r="E70" s="21">
        <f>E71</f>
        <v>21715</v>
      </c>
      <c r="F70" s="21">
        <f>F71</f>
        <v>63910</v>
      </c>
      <c r="G70">
        <v>-5049</v>
      </c>
      <c r="H70">
        <v>5049</v>
      </c>
    </row>
    <row r="71" spans="1:8" ht="27.75" customHeight="1" x14ac:dyDescent="0.2">
      <c r="A71" s="7" t="s">
        <v>752</v>
      </c>
      <c r="B71" s="43" t="s">
        <v>982</v>
      </c>
      <c r="C71" s="43" t="s">
        <v>751</v>
      </c>
      <c r="D71" s="35"/>
      <c r="E71" s="21">
        <v>21715</v>
      </c>
      <c r="F71" s="21">
        <v>63910</v>
      </c>
      <c r="G71">
        <v>1715</v>
      </c>
      <c r="H71">
        <v>5049</v>
      </c>
    </row>
    <row r="72" spans="1:8" ht="27.75" customHeight="1" x14ac:dyDescent="0.2">
      <c r="A72" s="104" t="s">
        <v>968</v>
      </c>
      <c r="B72" s="76" t="s">
        <v>931</v>
      </c>
      <c r="C72" s="76"/>
      <c r="D72" s="37"/>
      <c r="E72" s="105">
        <f>E73+E79</f>
        <v>200</v>
      </c>
      <c r="F72" s="105">
        <f>F73+F79</f>
        <v>210</v>
      </c>
    </row>
    <row r="73" spans="1:8" ht="60.75" customHeight="1" x14ac:dyDescent="0.2">
      <c r="A73" s="103" t="s">
        <v>969</v>
      </c>
      <c r="B73" s="43" t="s">
        <v>932</v>
      </c>
      <c r="C73" s="43"/>
      <c r="D73" s="35"/>
      <c r="E73" s="21">
        <f>E74</f>
        <v>170</v>
      </c>
      <c r="F73" s="21">
        <f>F74</f>
        <v>180</v>
      </c>
    </row>
    <row r="74" spans="1:8" ht="27.75" customHeight="1" x14ac:dyDescent="0.2">
      <c r="A74" s="103" t="s">
        <v>970</v>
      </c>
      <c r="B74" s="43" t="s">
        <v>933</v>
      </c>
      <c r="C74" s="43"/>
      <c r="D74" s="35"/>
      <c r="E74" s="21">
        <f>E75+E77</f>
        <v>170</v>
      </c>
      <c r="F74" s="21">
        <f>F75+F77</f>
        <v>180</v>
      </c>
    </row>
    <row r="75" spans="1:8" ht="27.75" customHeight="1" x14ac:dyDescent="0.2">
      <c r="A75" s="103" t="s">
        <v>413</v>
      </c>
      <c r="B75" s="43" t="s">
        <v>933</v>
      </c>
      <c r="C75" s="43" t="s">
        <v>696</v>
      </c>
      <c r="D75" s="35"/>
      <c r="E75" s="21">
        <f>E76</f>
        <v>150</v>
      </c>
      <c r="F75" s="21">
        <f>F76</f>
        <v>150</v>
      </c>
    </row>
    <row r="76" spans="1:8" ht="27.75" customHeight="1" x14ac:dyDescent="0.2">
      <c r="A76" s="103" t="s">
        <v>414</v>
      </c>
      <c r="B76" s="43" t="s">
        <v>933</v>
      </c>
      <c r="C76" s="43" t="s">
        <v>694</v>
      </c>
      <c r="D76" s="35"/>
      <c r="E76" s="21">
        <v>150</v>
      </c>
      <c r="F76" s="21">
        <v>150</v>
      </c>
    </row>
    <row r="77" spans="1:8" ht="27.75" customHeight="1" x14ac:dyDescent="0.2">
      <c r="A77" s="103" t="s">
        <v>534</v>
      </c>
      <c r="B77" s="43" t="s">
        <v>933</v>
      </c>
      <c r="C77" s="43" t="s">
        <v>753</v>
      </c>
      <c r="D77" s="35"/>
      <c r="E77" s="21">
        <f>E78</f>
        <v>20</v>
      </c>
      <c r="F77" s="21">
        <f>F78</f>
        <v>30</v>
      </c>
    </row>
    <row r="78" spans="1:8" ht="27.75" customHeight="1" x14ac:dyDescent="0.2">
      <c r="A78" s="103" t="s">
        <v>535</v>
      </c>
      <c r="B78" s="43" t="s">
        <v>933</v>
      </c>
      <c r="C78" s="43" t="s">
        <v>751</v>
      </c>
      <c r="D78" s="35"/>
      <c r="E78" s="21">
        <v>20</v>
      </c>
      <c r="F78" s="21">
        <v>30</v>
      </c>
    </row>
    <row r="79" spans="1:8" ht="27.75" customHeight="1" x14ac:dyDescent="0.2">
      <c r="A79" s="103" t="s">
        <v>674</v>
      </c>
      <c r="B79" s="43" t="s">
        <v>935</v>
      </c>
      <c r="C79" s="43"/>
      <c r="D79" s="35"/>
      <c r="E79" s="21">
        <f t="shared" ref="E79:F81" si="10">E80</f>
        <v>30</v>
      </c>
      <c r="F79" s="21">
        <f t="shared" si="10"/>
        <v>30</v>
      </c>
    </row>
    <row r="80" spans="1:8" ht="27.75" customHeight="1" x14ac:dyDescent="0.2">
      <c r="A80" s="103" t="s">
        <v>936</v>
      </c>
      <c r="B80" s="43" t="s">
        <v>934</v>
      </c>
      <c r="C80" s="43"/>
      <c r="D80" s="35"/>
      <c r="E80" s="21">
        <f t="shared" si="10"/>
        <v>30</v>
      </c>
      <c r="F80" s="21">
        <f t="shared" si="10"/>
        <v>30</v>
      </c>
    </row>
    <row r="81" spans="1:6" ht="27.75" customHeight="1" x14ac:dyDescent="0.2">
      <c r="A81" s="103" t="s">
        <v>534</v>
      </c>
      <c r="B81" s="43" t="s">
        <v>934</v>
      </c>
      <c r="C81" s="43" t="s">
        <v>753</v>
      </c>
      <c r="D81" s="35"/>
      <c r="E81" s="21">
        <f t="shared" si="10"/>
        <v>30</v>
      </c>
      <c r="F81" s="21">
        <f t="shared" si="10"/>
        <v>30</v>
      </c>
    </row>
    <row r="82" spans="1:6" ht="27.75" customHeight="1" x14ac:dyDescent="0.2">
      <c r="A82" s="103" t="s">
        <v>535</v>
      </c>
      <c r="B82" s="43" t="s">
        <v>934</v>
      </c>
      <c r="C82" s="43" t="s">
        <v>751</v>
      </c>
      <c r="D82" s="35"/>
      <c r="E82" s="21">
        <v>30</v>
      </c>
      <c r="F82" s="21">
        <v>30</v>
      </c>
    </row>
    <row r="83" spans="1:6" ht="21.75" customHeight="1" x14ac:dyDescent="0.2">
      <c r="A83" s="5" t="s">
        <v>750</v>
      </c>
      <c r="B83" s="44" t="s">
        <v>928</v>
      </c>
      <c r="C83" s="45"/>
      <c r="D83" s="46">
        <f>D85</f>
        <v>7000</v>
      </c>
      <c r="E83" s="46">
        <f>E85</f>
        <v>8973</v>
      </c>
      <c r="F83" s="47">
        <f>F85</f>
        <v>8973</v>
      </c>
    </row>
    <row r="84" spans="1:6" ht="45" customHeight="1" x14ac:dyDescent="0.2">
      <c r="A84" s="7" t="s">
        <v>457</v>
      </c>
      <c r="B84" s="9" t="s">
        <v>929</v>
      </c>
      <c r="C84" s="10"/>
      <c r="D84" s="18">
        <f>D85</f>
        <v>7000</v>
      </c>
      <c r="E84" s="18">
        <f>E85</f>
        <v>8973</v>
      </c>
      <c r="F84" s="23">
        <f>F85</f>
        <v>8973</v>
      </c>
    </row>
    <row r="85" spans="1:6" ht="24.2" customHeight="1" x14ac:dyDescent="0.2">
      <c r="A85" s="7" t="s">
        <v>748</v>
      </c>
      <c r="B85" s="9" t="s">
        <v>930</v>
      </c>
      <c r="C85" s="10"/>
      <c r="D85" s="18">
        <f>D86+D88+D90</f>
        <v>7000</v>
      </c>
      <c r="E85" s="18">
        <f>E86+E88+E90</f>
        <v>8973</v>
      </c>
      <c r="F85" s="23">
        <f>F86+F88+F90</f>
        <v>8973</v>
      </c>
    </row>
    <row r="86" spans="1:6" ht="60" customHeight="1" x14ac:dyDescent="0.2">
      <c r="A86" s="7" t="s">
        <v>711</v>
      </c>
      <c r="B86" s="9" t="s">
        <v>930</v>
      </c>
      <c r="C86" s="9" t="s">
        <v>710</v>
      </c>
      <c r="D86" s="18">
        <f>D87</f>
        <v>6338</v>
      </c>
      <c r="E86" s="18">
        <v>8311</v>
      </c>
      <c r="F86" s="26">
        <f>F87</f>
        <v>8311</v>
      </c>
    </row>
    <row r="87" spans="1:6" ht="30" customHeight="1" x14ac:dyDescent="0.2">
      <c r="A87" s="7" t="s">
        <v>709</v>
      </c>
      <c r="B87" s="9" t="s">
        <v>930</v>
      </c>
      <c r="C87" s="9" t="s">
        <v>708</v>
      </c>
      <c r="D87" s="18">
        <v>6338</v>
      </c>
      <c r="E87" s="21">
        <v>8311</v>
      </c>
      <c r="F87" s="21">
        <v>8311</v>
      </c>
    </row>
    <row r="88" spans="1:6" ht="30" customHeight="1" x14ac:dyDescent="0.2">
      <c r="A88" s="7" t="s">
        <v>697</v>
      </c>
      <c r="B88" s="9" t="s">
        <v>930</v>
      </c>
      <c r="C88" s="9" t="s">
        <v>696</v>
      </c>
      <c r="D88" s="18">
        <f>D89</f>
        <v>658</v>
      </c>
      <c r="E88" s="18">
        <f>E89</f>
        <v>658</v>
      </c>
      <c r="F88" s="23">
        <f>F89</f>
        <v>658</v>
      </c>
    </row>
    <row r="89" spans="1:6" ht="33.75" customHeight="1" x14ac:dyDescent="0.2">
      <c r="A89" s="7" t="s">
        <v>695</v>
      </c>
      <c r="B89" s="9" t="s">
        <v>930</v>
      </c>
      <c r="C89" s="9" t="s">
        <v>694</v>
      </c>
      <c r="D89" s="18">
        <v>658</v>
      </c>
      <c r="E89" s="21">
        <v>658</v>
      </c>
      <c r="F89" s="21">
        <v>658</v>
      </c>
    </row>
    <row r="90" spans="1:6" ht="27" customHeight="1" x14ac:dyDescent="0.2">
      <c r="A90" s="7" t="s">
        <v>705</v>
      </c>
      <c r="B90" s="9" t="s">
        <v>930</v>
      </c>
      <c r="C90" s="9" t="s">
        <v>704</v>
      </c>
      <c r="D90" s="18">
        <f>D91</f>
        <v>4</v>
      </c>
      <c r="E90" s="18">
        <f>E91</f>
        <v>4</v>
      </c>
      <c r="F90" s="23">
        <f>F91</f>
        <v>4</v>
      </c>
    </row>
    <row r="91" spans="1:6" ht="24.2" customHeight="1" x14ac:dyDescent="0.2">
      <c r="A91" s="7" t="s">
        <v>703</v>
      </c>
      <c r="B91" s="9" t="s">
        <v>930</v>
      </c>
      <c r="C91" s="9" t="s">
        <v>702</v>
      </c>
      <c r="D91" s="18">
        <v>4</v>
      </c>
      <c r="E91" s="21">
        <v>4</v>
      </c>
      <c r="F91" s="21">
        <v>4</v>
      </c>
    </row>
    <row r="92" spans="1:6" ht="31.5" customHeight="1" x14ac:dyDescent="0.2">
      <c r="A92" s="5" t="s">
        <v>445</v>
      </c>
      <c r="B92" s="13" t="s">
        <v>148</v>
      </c>
      <c r="C92" s="10"/>
      <c r="D92" s="17">
        <f>D93+D131+D205+D262</f>
        <v>924301</v>
      </c>
      <c r="E92" s="17">
        <f>E93+E131+E205+E262</f>
        <v>971885</v>
      </c>
      <c r="F92" s="48">
        <f>F93+F131+F205+F262</f>
        <v>922373</v>
      </c>
    </row>
    <row r="93" spans="1:6" ht="24.2" customHeight="1" x14ac:dyDescent="0.2">
      <c r="A93" s="5" t="s">
        <v>147</v>
      </c>
      <c r="B93" s="13" t="s">
        <v>146</v>
      </c>
      <c r="C93" s="10"/>
      <c r="D93" s="17">
        <f>D94+D105+D124</f>
        <v>300247</v>
      </c>
      <c r="E93" s="17">
        <f>E94+E105+E124+E102</f>
        <v>297240</v>
      </c>
      <c r="F93" s="37">
        <f t="shared" ref="F93" si="11">F94+F105+F124+F102</f>
        <v>297190</v>
      </c>
    </row>
    <row r="94" spans="1:6" ht="35.65" customHeight="1" x14ac:dyDescent="0.2">
      <c r="A94" s="7" t="s">
        <v>145</v>
      </c>
      <c r="B94" s="9" t="s">
        <v>144</v>
      </c>
      <c r="C94" s="10"/>
      <c r="D94" s="18">
        <f>D95+D99+D102</f>
        <v>2300</v>
      </c>
      <c r="E94" s="18">
        <f>E95+E99+E102</f>
        <v>0</v>
      </c>
      <c r="F94" s="35">
        <f>F95+F99+F102</f>
        <v>0</v>
      </c>
    </row>
    <row r="95" spans="1:6" ht="24.2" hidden="1" customHeight="1" x14ac:dyDescent="0.2">
      <c r="A95" s="7" t="s">
        <v>899</v>
      </c>
      <c r="B95" s="9" t="s">
        <v>143</v>
      </c>
      <c r="C95" s="10"/>
      <c r="D95" s="18">
        <v>0</v>
      </c>
      <c r="E95" s="18">
        <f>E96</f>
        <v>0</v>
      </c>
      <c r="F95" s="35">
        <v>0</v>
      </c>
    </row>
    <row r="96" spans="1:6" ht="35.65" hidden="1" customHeight="1" x14ac:dyDescent="0.2">
      <c r="A96" s="7" t="s">
        <v>754</v>
      </c>
      <c r="B96" s="9" t="s">
        <v>143</v>
      </c>
      <c r="C96" s="9" t="s">
        <v>753</v>
      </c>
      <c r="D96" s="18">
        <v>0</v>
      </c>
      <c r="E96" s="18">
        <f>E97+E98</f>
        <v>0</v>
      </c>
      <c r="F96" s="35">
        <v>0</v>
      </c>
    </row>
    <row r="97" spans="1:7" ht="16.149999999999999" hidden="1" customHeight="1" x14ac:dyDescent="0.2">
      <c r="A97" s="7" t="s">
        <v>752</v>
      </c>
      <c r="B97" s="9" t="s">
        <v>143</v>
      </c>
      <c r="C97" s="9" t="s">
        <v>751</v>
      </c>
      <c r="D97" s="18"/>
      <c r="E97" s="38"/>
      <c r="F97" s="21"/>
    </row>
    <row r="98" spans="1:7" ht="26.25" hidden="1" customHeight="1" x14ac:dyDescent="0.2">
      <c r="A98" s="7" t="s">
        <v>756</v>
      </c>
      <c r="B98" s="9" t="s">
        <v>143</v>
      </c>
      <c r="C98" s="9" t="s">
        <v>755</v>
      </c>
      <c r="D98" s="18">
        <v>0</v>
      </c>
      <c r="E98" s="38">
        <v>0</v>
      </c>
      <c r="F98" s="21">
        <v>0</v>
      </c>
    </row>
    <row r="99" spans="1:7" ht="42.75" customHeight="1" x14ac:dyDescent="0.2">
      <c r="A99" s="14" t="s">
        <v>963</v>
      </c>
      <c r="B99" s="9" t="s">
        <v>185</v>
      </c>
      <c r="C99" s="9"/>
      <c r="D99" s="18">
        <f t="shared" ref="D99:F100" si="12">D100</f>
        <v>0</v>
      </c>
      <c r="E99" s="18">
        <f t="shared" si="12"/>
        <v>0</v>
      </c>
      <c r="F99" s="35">
        <f t="shared" si="12"/>
        <v>0</v>
      </c>
    </row>
    <row r="100" spans="1:7" ht="26.25" customHeight="1" x14ac:dyDescent="0.2">
      <c r="A100" s="7" t="s">
        <v>754</v>
      </c>
      <c r="B100" s="9" t="s">
        <v>185</v>
      </c>
      <c r="C100" s="9" t="s">
        <v>753</v>
      </c>
      <c r="D100" s="18">
        <f t="shared" si="12"/>
        <v>0</v>
      </c>
      <c r="E100" s="49">
        <f>E101</f>
        <v>0</v>
      </c>
      <c r="F100" s="35">
        <f t="shared" si="12"/>
        <v>0</v>
      </c>
    </row>
    <row r="101" spans="1:7" ht="21.75" customHeight="1" x14ac:dyDescent="0.2">
      <c r="A101" s="7" t="s">
        <v>756</v>
      </c>
      <c r="B101" s="9" t="s">
        <v>185</v>
      </c>
      <c r="C101" s="9" t="s">
        <v>755</v>
      </c>
      <c r="D101" s="49"/>
      <c r="E101" s="21">
        <v>0</v>
      </c>
      <c r="F101" s="21"/>
      <c r="G101" t="s">
        <v>983</v>
      </c>
    </row>
    <row r="102" spans="1:7" ht="39" hidden="1" customHeight="1" x14ac:dyDescent="0.2">
      <c r="A102" s="14" t="s">
        <v>914</v>
      </c>
      <c r="B102" s="9" t="s">
        <v>915</v>
      </c>
      <c r="C102" s="51"/>
      <c r="D102" s="69">
        <f>D103</f>
        <v>2300</v>
      </c>
      <c r="E102" s="35">
        <f t="shared" ref="E102:F102" si="13">E103</f>
        <v>0</v>
      </c>
      <c r="F102" s="35">
        <f t="shared" si="13"/>
        <v>0</v>
      </c>
    </row>
    <row r="103" spans="1:7" ht="33" hidden="1" customHeight="1" x14ac:dyDescent="0.2">
      <c r="A103" s="7" t="s">
        <v>754</v>
      </c>
      <c r="B103" s="9" t="s">
        <v>915</v>
      </c>
      <c r="C103" s="51" t="s">
        <v>753</v>
      </c>
      <c r="D103" s="69">
        <f>D104</f>
        <v>2300</v>
      </c>
      <c r="E103" s="21">
        <v>0</v>
      </c>
      <c r="F103" s="21">
        <v>0</v>
      </c>
    </row>
    <row r="104" spans="1:7" ht="21.75" hidden="1" customHeight="1" x14ac:dyDescent="0.2">
      <c r="A104" s="7" t="s">
        <v>756</v>
      </c>
      <c r="B104" s="9" t="s">
        <v>915</v>
      </c>
      <c r="C104" s="51" t="s">
        <v>755</v>
      </c>
      <c r="D104" s="69">
        <v>2300</v>
      </c>
      <c r="E104" s="21">
        <v>0</v>
      </c>
      <c r="F104" s="21">
        <v>0</v>
      </c>
    </row>
    <row r="105" spans="1:7" ht="46.7" customHeight="1" x14ac:dyDescent="0.2">
      <c r="A105" s="7" t="s">
        <v>142</v>
      </c>
      <c r="B105" s="9" t="s">
        <v>141</v>
      </c>
      <c r="C105" s="10"/>
      <c r="D105" s="52">
        <f>D106+D110+D113+D117</f>
        <v>297897</v>
      </c>
      <c r="E105" s="35">
        <f>E106+E110+E113+E117</f>
        <v>297190</v>
      </c>
      <c r="F105" s="35">
        <f>F106+F110+F113+F117</f>
        <v>297190</v>
      </c>
    </row>
    <row r="106" spans="1:7" ht="35.65" customHeight="1" x14ac:dyDescent="0.2">
      <c r="A106" s="7" t="s">
        <v>747</v>
      </c>
      <c r="B106" s="9" t="s">
        <v>140</v>
      </c>
      <c r="C106" s="10"/>
      <c r="D106" s="18">
        <f>D107</f>
        <v>111330</v>
      </c>
      <c r="E106" s="52">
        <f>E107</f>
        <v>111330</v>
      </c>
      <c r="F106" s="34">
        <f>F107</f>
        <v>111330</v>
      </c>
    </row>
    <row r="107" spans="1:7" ht="35.65" customHeight="1" x14ac:dyDescent="0.2">
      <c r="A107" s="7" t="s">
        <v>754</v>
      </c>
      <c r="B107" s="9" t="s">
        <v>140</v>
      </c>
      <c r="C107" s="9" t="s">
        <v>753</v>
      </c>
      <c r="D107" s="18">
        <f>D108+D109</f>
        <v>111330</v>
      </c>
      <c r="E107" s="18">
        <f>E108+E109</f>
        <v>111330</v>
      </c>
      <c r="F107" s="23">
        <f>F108+F109</f>
        <v>111330</v>
      </c>
    </row>
    <row r="108" spans="1:7" ht="16.149999999999999" customHeight="1" x14ac:dyDescent="0.2">
      <c r="A108" s="7" t="s">
        <v>752</v>
      </c>
      <c r="B108" s="9" t="s">
        <v>140</v>
      </c>
      <c r="C108" s="9" t="s">
        <v>751</v>
      </c>
      <c r="D108" s="36">
        <v>12023</v>
      </c>
      <c r="E108" s="36">
        <v>12023</v>
      </c>
      <c r="F108" s="36">
        <v>12023</v>
      </c>
    </row>
    <row r="109" spans="1:7" ht="21.75" customHeight="1" x14ac:dyDescent="0.2">
      <c r="A109" s="7" t="s">
        <v>756</v>
      </c>
      <c r="B109" s="9" t="s">
        <v>140</v>
      </c>
      <c r="C109" s="9" t="s">
        <v>755</v>
      </c>
      <c r="D109" s="36">
        <v>99307</v>
      </c>
      <c r="E109" s="36">
        <v>99307</v>
      </c>
      <c r="F109" s="36">
        <v>99307</v>
      </c>
    </row>
    <row r="110" spans="1:7" ht="21.75" customHeight="1" x14ac:dyDescent="0.2">
      <c r="A110" s="7" t="s">
        <v>24</v>
      </c>
      <c r="B110" s="9" t="s">
        <v>23</v>
      </c>
      <c r="C110" s="9"/>
      <c r="D110" s="18">
        <f>D111</f>
        <v>600</v>
      </c>
      <c r="E110" s="18">
        <f t="shared" ref="D110:F111" si="14">E111</f>
        <v>600</v>
      </c>
      <c r="F110" s="23">
        <f t="shared" si="14"/>
        <v>600</v>
      </c>
    </row>
    <row r="111" spans="1:7" ht="33.75" customHeight="1" x14ac:dyDescent="0.2">
      <c r="A111" s="7" t="s">
        <v>754</v>
      </c>
      <c r="B111" s="9" t="s">
        <v>23</v>
      </c>
      <c r="C111" s="9" t="s">
        <v>753</v>
      </c>
      <c r="D111" s="18">
        <f t="shared" si="14"/>
        <v>600</v>
      </c>
      <c r="E111" s="18">
        <f t="shared" si="14"/>
        <v>600</v>
      </c>
      <c r="F111" s="23">
        <f t="shared" si="14"/>
        <v>600</v>
      </c>
    </row>
    <row r="112" spans="1:7" ht="21.75" customHeight="1" x14ac:dyDescent="0.2">
      <c r="A112" s="7" t="s">
        <v>756</v>
      </c>
      <c r="B112" s="9" t="s">
        <v>23</v>
      </c>
      <c r="C112" s="9" t="s">
        <v>755</v>
      </c>
      <c r="D112" s="18">
        <v>600</v>
      </c>
      <c r="E112" s="21">
        <v>600</v>
      </c>
      <c r="F112" s="21">
        <v>600</v>
      </c>
    </row>
    <row r="113" spans="1:7" ht="93.75" customHeight="1" x14ac:dyDescent="0.2">
      <c r="A113" s="8" t="s">
        <v>139</v>
      </c>
      <c r="B113" s="9" t="s">
        <v>138</v>
      </c>
      <c r="C113" s="10"/>
      <c r="D113" s="18">
        <f>D114</f>
        <v>171559</v>
      </c>
      <c r="E113" s="18">
        <f>E114</f>
        <v>171559</v>
      </c>
      <c r="F113" s="23">
        <f>F114</f>
        <v>171559</v>
      </c>
    </row>
    <row r="114" spans="1:7" ht="35.65" customHeight="1" x14ac:dyDescent="0.2">
      <c r="A114" s="7" t="s">
        <v>754</v>
      </c>
      <c r="B114" s="9" t="s">
        <v>138</v>
      </c>
      <c r="C114" s="9" t="s">
        <v>753</v>
      </c>
      <c r="D114" s="18">
        <f>D115+D116</f>
        <v>171559</v>
      </c>
      <c r="E114" s="18">
        <f>E115+E116</f>
        <v>171559</v>
      </c>
      <c r="F114" s="23">
        <f>F115+F116</f>
        <v>171559</v>
      </c>
      <c r="G114" s="18"/>
    </row>
    <row r="115" spans="1:7" ht="21.75" customHeight="1" x14ac:dyDescent="0.2">
      <c r="A115" s="7" t="s">
        <v>752</v>
      </c>
      <c r="B115" s="9" t="s">
        <v>138</v>
      </c>
      <c r="C115" s="9" t="s">
        <v>751</v>
      </c>
      <c r="D115" s="36">
        <v>14968</v>
      </c>
      <c r="E115" s="36">
        <v>14968</v>
      </c>
      <c r="F115" s="36">
        <v>14968</v>
      </c>
      <c r="G115" s="30"/>
    </row>
    <row r="116" spans="1:7" ht="24.2" customHeight="1" x14ac:dyDescent="0.2">
      <c r="A116" s="7" t="s">
        <v>756</v>
      </c>
      <c r="B116" s="9" t="s">
        <v>138</v>
      </c>
      <c r="C116" s="9" t="s">
        <v>755</v>
      </c>
      <c r="D116" s="36">
        <v>156591</v>
      </c>
      <c r="E116" s="36">
        <v>156591</v>
      </c>
      <c r="F116" s="36">
        <v>156591</v>
      </c>
      <c r="G116" s="30"/>
    </row>
    <row r="117" spans="1:7" ht="55.5" customHeight="1" x14ac:dyDescent="0.2">
      <c r="A117" s="7" t="s">
        <v>137</v>
      </c>
      <c r="B117" s="9" t="s">
        <v>136</v>
      </c>
      <c r="C117" s="10"/>
      <c r="D117" s="18">
        <f>D118+D120+D122</f>
        <v>14408</v>
      </c>
      <c r="E117" s="18">
        <f>E118+E120+E122</f>
        <v>13701</v>
      </c>
      <c r="F117" s="23">
        <f>F118+F120+F122</f>
        <v>13701</v>
      </c>
    </row>
    <row r="118" spans="1:7" ht="56.25" customHeight="1" x14ac:dyDescent="0.2">
      <c r="A118" s="7" t="s">
        <v>711</v>
      </c>
      <c r="B118" s="9" t="s">
        <v>136</v>
      </c>
      <c r="C118" s="9" t="s">
        <v>710</v>
      </c>
      <c r="D118" s="18">
        <f>D119</f>
        <v>504</v>
      </c>
      <c r="E118" s="18">
        <f>E119</f>
        <v>530</v>
      </c>
      <c r="F118" s="23">
        <f>F119</f>
        <v>530</v>
      </c>
    </row>
    <row r="119" spans="1:7" ht="24.2" customHeight="1" x14ac:dyDescent="0.2">
      <c r="A119" s="7" t="s">
        <v>746</v>
      </c>
      <c r="B119" s="9" t="s">
        <v>136</v>
      </c>
      <c r="C119" s="9" t="s">
        <v>745</v>
      </c>
      <c r="D119" s="18">
        <v>504</v>
      </c>
      <c r="E119" s="21">
        <v>530</v>
      </c>
      <c r="F119" s="21">
        <v>530</v>
      </c>
    </row>
    <row r="120" spans="1:7" ht="24.2" customHeight="1" x14ac:dyDescent="0.2">
      <c r="A120" s="7" t="s">
        <v>697</v>
      </c>
      <c r="B120" s="9" t="s">
        <v>136</v>
      </c>
      <c r="C120" s="9" t="s">
        <v>696</v>
      </c>
      <c r="D120" s="18">
        <f>D121</f>
        <v>138</v>
      </c>
      <c r="E120" s="18">
        <f>E121</f>
        <v>130</v>
      </c>
      <c r="F120" s="100">
        <f>F121</f>
        <v>130</v>
      </c>
    </row>
    <row r="121" spans="1:7" ht="35.65" customHeight="1" x14ac:dyDescent="0.2">
      <c r="A121" s="7" t="s">
        <v>695</v>
      </c>
      <c r="B121" s="9" t="s">
        <v>136</v>
      </c>
      <c r="C121" s="9" t="s">
        <v>694</v>
      </c>
      <c r="D121" s="18">
        <v>138</v>
      </c>
      <c r="E121" s="21">
        <v>130</v>
      </c>
      <c r="F121" s="21">
        <v>130</v>
      </c>
    </row>
    <row r="122" spans="1:7" ht="24.2" customHeight="1" x14ac:dyDescent="0.2">
      <c r="A122" s="7" t="s">
        <v>743</v>
      </c>
      <c r="B122" s="9" t="s">
        <v>136</v>
      </c>
      <c r="C122" s="9" t="s">
        <v>742</v>
      </c>
      <c r="D122" s="18">
        <f>D123</f>
        <v>13766</v>
      </c>
      <c r="E122" s="18">
        <f>E123</f>
        <v>13041</v>
      </c>
      <c r="F122" s="100">
        <f>F123</f>
        <v>13041</v>
      </c>
    </row>
    <row r="123" spans="1:7" ht="35.65" customHeight="1" x14ac:dyDescent="0.2">
      <c r="A123" s="7" t="s">
        <v>741</v>
      </c>
      <c r="B123" s="9" t="s">
        <v>136</v>
      </c>
      <c r="C123" s="9" t="s">
        <v>740</v>
      </c>
      <c r="D123" s="18">
        <v>13766</v>
      </c>
      <c r="E123" s="21">
        <v>13041</v>
      </c>
      <c r="F123" s="21">
        <v>13041</v>
      </c>
    </row>
    <row r="124" spans="1:7" ht="43.5" customHeight="1" x14ac:dyDescent="0.2">
      <c r="A124" s="7" t="s">
        <v>404</v>
      </c>
      <c r="B124" s="9" t="s">
        <v>635</v>
      </c>
      <c r="C124" s="9"/>
      <c r="D124" s="18">
        <f>D128+D125</f>
        <v>50</v>
      </c>
      <c r="E124" s="18">
        <f>E128+E125</f>
        <v>50</v>
      </c>
      <c r="F124" s="23">
        <f>F128+F125</f>
        <v>0</v>
      </c>
    </row>
    <row r="125" spans="1:7" ht="63" hidden="1" customHeight="1" x14ac:dyDescent="0.2">
      <c r="A125" s="7" t="s">
        <v>94</v>
      </c>
      <c r="B125" s="9" t="s">
        <v>49</v>
      </c>
      <c r="C125" s="9"/>
      <c r="D125" s="18">
        <f t="shared" ref="D125:F126" si="15">D126</f>
        <v>0</v>
      </c>
      <c r="E125" s="18">
        <f t="shared" si="15"/>
        <v>0</v>
      </c>
      <c r="F125" s="23">
        <f t="shared" si="15"/>
        <v>0</v>
      </c>
    </row>
    <row r="126" spans="1:7" ht="43.5" hidden="1" customHeight="1" x14ac:dyDescent="0.2">
      <c r="A126" s="7" t="s">
        <v>754</v>
      </c>
      <c r="B126" s="9" t="s">
        <v>49</v>
      </c>
      <c r="C126" s="9" t="s">
        <v>753</v>
      </c>
      <c r="D126" s="18">
        <f t="shared" si="15"/>
        <v>0</v>
      </c>
      <c r="E126" s="18">
        <f t="shared" si="15"/>
        <v>0</v>
      </c>
      <c r="F126" s="23">
        <f t="shared" si="15"/>
        <v>0</v>
      </c>
    </row>
    <row r="127" spans="1:7" ht="24" hidden="1" customHeight="1" x14ac:dyDescent="0.2">
      <c r="A127" s="7" t="s">
        <v>756</v>
      </c>
      <c r="B127" s="9" t="s">
        <v>49</v>
      </c>
      <c r="C127" s="9" t="s">
        <v>755</v>
      </c>
      <c r="D127" s="18"/>
      <c r="E127" s="21"/>
      <c r="F127" s="21"/>
    </row>
    <row r="128" spans="1:7" ht="57" customHeight="1" x14ac:dyDescent="0.2">
      <c r="A128" s="7" t="s">
        <v>984</v>
      </c>
      <c r="B128" s="9" t="s">
        <v>50</v>
      </c>
      <c r="C128" s="9"/>
      <c r="D128" s="18">
        <f t="shared" ref="D128:F129" si="16">D129</f>
        <v>50</v>
      </c>
      <c r="E128" s="18">
        <f t="shared" si="16"/>
        <v>50</v>
      </c>
      <c r="F128" s="23">
        <f t="shared" si="16"/>
        <v>0</v>
      </c>
    </row>
    <row r="129" spans="1:8" ht="28.5" customHeight="1" x14ac:dyDescent="0.2">
      <c r="A129" s="7" t="s">
        <v>754</v>
      </c>
      <c r="B129" s="9" t="s">
        <v>50</v>
      </c>
      <c r="C129" s="9" t="s">
        <v>753</v>
      </c>
      <c r="D129" s="18">
        <f t="shared" si="16"/>
        <v>50</v>
      </c>
      <c r="E129" s="18">
        <f t="shared" si="16"/>
        <v>50</v>
      </c>
      <c r="F129" s="23">
        <f t="shared" si="16"/>
        <v>0</v>
      </c>
    </row>
    <row r="130" spans="1:8" ht="23.25" customHeight="1" x14ac:dyDescent="0.2">
      <c r="A130" s="7" t="s">
        <v>756</v>
      </c>
      <c r="B130" s="9" t="s">
        <v>50</v>
      </c>
      <c r="C130" s="9" t="s">
        <v>755</v>
      </c>
      <c r="D130" s="18">
        <v>50</v>
      </c>
      <c r="E130" s="21">
        <v>50</v>
      </c>
      <c r="F130" s="21">
        <v>0</v>
      </c>
    </row>
    <row r="131" spans="1:8" ht="16.149999999999999" customHeight="1" x14ac:dyDescent="0.2">
      <c r="A131" s="5" t="s">
        <v>135</v>
      </c>
      <c r="B131" s="13" t="s">
        <v>134</v>
      </c>
      <c r="C131" s="10"/>
      <c r="D131" s="17">
        <f>D132+D146+D174+D181+D188</f>
        <v>477159</v>
      </c>
      <c r="E131" s="17">
        <f>E132+E146+E174+E181+E188</f>
        <v>527091</v>
      </c>
      <c r="F131" s="22">
        <f>F132+F146+F174+F181+F188</f>
        <v>477629</v>
      </c>
    </row>
    <row r="132" spans="1:8" ht="35.65" customHeight="1" x14ac:dyDescent="0.2">
      <c r="A132" s="7" t="s">
        <v>131</v>
      </c>
      <c r="B132" s="9" t="s">
        <v>133</v>
      </c>
      <c r="C132" s="10"/>
      <c r="D132" s="18">
        <f>D133+D136+D141</f>
        <v>447014</v>
      </c>
      <c r="E132" s="18">
        <f>E133+E136+E141</f>
        <v>446806</v>
      </c>
      <c r="F132" s="23">
        <f>F133+F136+F141</f>
        <v>446588</v>
      </c>
    </row>
    <row r="133" spans="1:8" ht="35.65" customHeight="1" x14ac:dyDescent="0.2">
      <c r="A133" s="7" t="s">
        <v>747</v>
      </c>
      <c r="B133" s="9" t="s">
        <v>4</v>
      </c>
      <c r="C133" s="10"/>
      <c r="D133" s="18">
        <f t="shared" ref="D133:F134" si="17">D134</f>
        <v>92300</v>
      </c>
      <c r="E133" s="18">
        <f t="shared" si="17"/>
        <v>92092</v>
      </c>
      <c r="F133" s="23">
        <f t="shared" si="17"/>
        <v>91874</v>
      </c>
    </row>
    <row r="134" spans="1:8" ht="35.65" customHeight="1" x14ac:dyDescent="0.2">
      <c r="A134" s="7" t="s">
        <v>754</v>
      </c>
      <c r="B134" s="9" t="s">
        <v>4</v>
      </c>
      <c r="C134" s="9" t="s">
        <v>753</v>
      </c>
      <c r="D134" s="18">
        <f t="shared" si="17"/>
        <v>92300</v>
      </c>
      <c r="E134" s="18">
        <f t="shared" si="17"/>
        <v>92092</v>
      </c>
      <c r="F134" s="23">
        <f t="shared" si="17"/>
        <v>91874</v>
      </c>
    </row>
    <row r="135" spans="1:8" ht="16.149999999999999" customHeight="1" x14ac:dyDescent="0.2">
      <c r="A135" s="7" t="s">
        <v>752</v>
      </c>
      <c r="B135" s="9" t="s">
        <v>4</v>
      </c>
      <c r="C135" s="9" t="s">
        <v>751</v>
      </c>
      <c r="D135" s="36">
        <v>92300</v>
      </c>
      <c r="E135" s="36">
        <v>92092</v>
      </c>
      <c r="F135" s="36">
        <v>91874</v>
      </c>
    </row>
    <row r="136" spans="1:8" ht="42.75" customHeight="1" x14ac:dyDescent="0.2">
      <c r="A136" s="7" t="s">
        <v>129</v>
      </c>
      <c r="B136" s="9" t="s">
        <v>5</v>
      </c>
      <c r="C136" s="10"/>
      <c r="D136" s="18">
        <f>D137+D139</f>
        <v>1958</v>
      </c>
      <c r="E136" s="18">
        <f>E137+E139</f>
        <v>1958</v>
      </c>
      <c r="F136" s="23">
        <f>F137+F139</f>
        <v>1958</v>
      </c>
    </row>
    <row r="137" spans="1:8" ht="54.75" customHeight="1" x14ac:dyDescent="0.2">
      <c r="A137" s="7" t="s">
        <v>711</v>
      </c>
      <c r="B137" s="9" t="s">
        <v>5</v>
      </c>
      <c r="C137" s="9" t="s">
        <v>710</v>
      </c>
      <c r="D137" s="18">
        <f>D138</f>
        <v>1664</v>
      </c>
      <c r="E137" s="18">
        <f>E138</f>
        <v>1664</v>
      </c>
      <c r="F137" s="23">
        <f>F138</f>
        <v>1664</v>
      </c>
      <c r="G137" s="6"/>
      <c r="H137" s="6"/>
    </row>
    <row r="138" spans="1:8" ht="29.25" customHeight="1" x14ac:dyDescent="0.2">
      <c r="A138" s="7" t="s">
        <v>709</v>
      </c>
      <c r="B138" s="9" t="s">
        <v>5</v>
      </c>
      <c r="C138" s="9" t="s">
        <v>708</v>
      </c>
      <c r="D138" s="36">
        <v>1664</v>
      </c>
      <c r="E138" s="36">
        <v>1664</v>
      </c>
      <c r="F138" s="23">
        <v>1664</v>
      </c>
      <c r="G138" s="64"/>
    </row>
    <row r="139" spans="1:8" ht="27" customHeight="1" x14ac:dyDescent="0.2">
      <c r="A139" s="7" t="s">
        <v>697</v>
      </c>
      <c r="B139" s="9" t="s">
        <v>5</v>
      </c>
      <c r="C139" s="9" t="s">
        <v>696</v>
      </c>
      <c r="D139" s="18">
        <f>D140</f>
        <v>294</v>
      </c>
      <c r="E139" s="18">
        <f>E140</f>
        <v>294</v>
      </c>
      <c r="F139" s="23">
        <f>F140</f>
        <v>294</v>
      </c>
    </row>
    <row r="140" spans="1:8" ht="31.5" customHeight="1" x14ac:dyDescent="0.2">
      <c r="A140" s="7" t="s">
        <v>695</v>
      </c>
      <c r="B140" s="9" t="s">
        <v>5</v>
      </c>
      <c r="C140" s="9" t="s">
        <v>694</v>
      </c>
      <c r="D140" s="36">
        <v>294</v>
      </c>
      <c r="E140" s="36">
        <v>294</v>
      </c>
      <c r="F140" s="23">
        <v>294</v>
      </c>
      <c r="G140" s="64"/>
    </row>
    <row r="141" spans="1:8" ht="111.75" customHeight="1" x14ac:dyDescent="0.2">
      <c r="A141" s="8" t="s">
        <v>128</v>
      </c>
      <c r="B141" s="9" t="s">
        <v>6</v>
      </c>
      <c r="C141" s="10"/>
      <c r="D141" s="18">
        <f>D144+D142</f>
        <v>352756</v>
      </c>
      <c r="E141" s="18">
        <f>E144+E142</f>
        <v>352756</v>
      </c>
      <c r="F141" s="23">
        <f>F144+F142</f>
        <v>352756</v>
      </c>
    </row>
    <row r="142" spans="1:8" ht="30" customHeight="1" x14ac:dyDescent="0.2">
      <c r="A142" s="7" t="s">
        <v>697</v>
      </c>
      <c r="B142" s="9" t="s">
        <v>6</v>
      </c>
      <c r="C142" s="10">
        <v>200</v>
      </c>
      <c r="D142" s="18">
        <f>D143</f>
        <v>2109</v>
      </c>
      <c r="E142" s="18">
        <f>E143</f>
        <v>2109</v>
      </c>
      <c r="F142" s="23">
        <f>F143</f>
        <v>2109</v>
      </c>
    </row>
    <row r="143" spans="1:8" ht="31.5" customHeight="1" x14ac:dyDescent="0.2">
      <c r="A143" s="7" t="s">
        <v>695</v>
      </c>
      <c r="B143" s="9" t="s">
        <v>6</v>
      </c>
      <c r="C143" s="10">
        <v>240</v>
      </c>
      <c r="D143" s="18">
        <v>2109</v>
      </c>
      <c r="E143" s="18">
        <v>2109</v>
      </c>
      <c r="F143" s="23">
        <v>2109</v>
      </c>
    </row>
    <row r="144" spans="1:8" ht="35.65" customHeight="1" x14ac:dyDescent="0.2">
      <c r="A144" s="7" t="s">
        <v>754</v>
      </c>
      <c r="B144" s="9" t="s">
        <v>6</v>
      </c>
      <c r="C144" s="9" t="s">
        <v>753</v>
      </c>
      <c r="D144" s="18">
        <f t="shared" ref="D144:F144" si="18">D145</f>
        <v>350647</v>
      </c>
      <c r="E144" s="18">
        <f t="shared" si="18"/>
        <v>350647</v>
      </c>
      <c r="F144" s="23">
        <f t="shared" si="18"/>
        <v>350647</v>
      </c>
    </row>
    <row r="145" spans="1:6" ht="16.149999999999999" customHeight="1" x14ac:dyDescent="0.2">
      <c r="A145" s="7" t="s">
        <v>752</v>
      </c>
      <c r="B145" s="9" t="s">
        <v>6</v>
      </c>
      <c r="C145" s="9" t="s">
        <v>751</v>
      </c>
      <c r="D145" s="36">
        <v>350647</v>
      </c>
      <c r="E145" s="36">
        <v>350647</v>
      </c>
      <c r="F145" s="36">
        <v>350647</v>
      </c>
    </row>
    <row r="146" spans="1:6" ht="35.65" customHeight="1" x14ac:dyDescent="0.2">
      <c r="A146" s="7" t="s">
        <v>127</v>
      </c>
      <c r="B146" s="9" t="s">
        <v>130</v>
      </c>
      <c r="C146" s="10"/>
      <c r="D146" s="18">
        <f>D147+D151+D156+D159+D165+D168+D171+D162</f>
        <v>30045</v>
      </c>
      <c r="E146" s="18">
        <f>E147+E151+E156+E159+E165+E168+E171+E162</f>
        <v>32185</v>
      </c>
      <c r="F146" s="23">
        <f>F147+F151+F156+F159+F165+F168+F171+F162</f>
        <v>30941</v>
      </c>
    </row>
    <row r="147" spans="1:6" ht="16.149999999999999" customHeight="1" x14ac:dyDescent="0.2">
      <c r="A147" s="7" t="s">
        <v>905</v>
      </c>
      <c r="B147" s="9" t="s">
        <v>7</v>
      </c>
      <c r="C147" s="10"/>
      <c r="D147" s="18">
        <f>D148</f>
        <v>235</v>
      </c>
      <c r="E147" s="18">
        <f>E148</f>
        <v>235</v>
      </c>
      <c r="F147" s="23">
        <f>F148</f>
        <v>235</v>
      </c>
    </row>
    <row r="148" spans="1:6" ht="21" customHeight="1" x14ac:dyDescent="0.2">
      <c r="A148" s="7" t="s">
        <v>743</v>
      </c>
      <c r="B148" s="9" t="s">
        <v>7</v>
      </c>
      <c r="C148" s="9" t="s">
        <v>742</v>
      </c>
      <c r="D148" s="18">
        <f>D149+D150</f>
        <v>235</v>
      </c>
      <c r="E148" s="18">
        <f>E149+E150</f>
        <v>235</v>
      </c>
      <c r="F148" s="23">
        <f>F149+F150</f>
        <v>235</v>
      </c>
    </row>
    <row r="149" spans="1:6" ht="23.25" customHeight="1" x14ac:dyDescent="0.2">
      <c r="A149" s="7" t="s">
        <v>641</v>
      </c>
      <c r="B149" s="9" t="s">
        <v>7</v>
      </c>
      <c r="C149" s="9" t="s">
        <v>638</v>
      </c>
      <c r="D149" s="18">
        <v>160</v>
      </c>
      <c r="E149" s="21">
        <v>160</v>
      </c>
      <c r="F149" s="21">
        <v>160</v>
      </c>
    </row>
    <row r="150" spans="1:6" ht="23.25" customHeight="1" x14ac:dyDescent="0.2">
      <c r="A150" s="7" t="s">
        <v>96</v>
      </c>
      <c r="B150" s="9" t="s">
        <v>7</v>
      </c>
      <c r="C150" s="9" t="s">
        <v>95</v>
      </c>
      <c r="D150" s="18">
        <v>75</v>
      </c>
      <c r="E150" s="21">
        <v>75</v>
      </c>
      <c r="F150" s="21">
        <v>75</v>
      </c>
    </row>
    <row r="151" spans="1:6" ht="86.25" customHeight="1" x14ac:dyDescent="0.2">
      <c r="A151" s="8" t="s">
        <v>126</v>
      </c>
      <c r="B151" s="9" t="s">
        <v>8</v>
      </c>
      <c r="C151" s="10"/>
      <c r="D151" s="18">
        <f>D152+D154</f>
        <v>18627</v>
      </c>
      <c r="E151" s="18">
        <f>E152+E154</f>
        <v>18627</v>
      </c>
      <c r="F151" s="23">
        <f>F152+F154</f>
        <v>18627</v>
      </c>
    </row>
    <row r="152" spans="1:6" ht="24.2" customHeight="1" x14ac:dyDescent="0.2">
      <c r="A152" s="7" t="s">
        <v>743</v>
      </c>
      <c r="B152" s="9" t="s">
        <v>8</v>
      </c>
      <c r="C152" s="9" t="s">
        <v>742</v>
      </c>
      <c r="D152" s="18">
        <f>D153</f>
        <v>390</v>
      </c>
      <c r="E152" s="18">
        <f>E153</f>
        <v>390</v>
      </c>
      <c r="F152" s="23">
        <f>F153</f>
        <v>390</v>
      </c>
    </row>
    <row r="153" spans="1:6" ht="35.65" customHeight="1" x14ac:dyDescent="0.2">
      <c r="A153" s="7" t="s">
        <v>741</v>
      </c>
      <c r="B153" s="9" t="s">
        <v>8</v>
      </c>
      <c r="C153" s="9" t="s">
        <v>740</v>
      </c>
      <c r="D153" s="18">
        <v>390</v>
      </c>
      <c r="E153" s="21">
        <v>390</v>
      </c>
      <c r="F153" s="21">
        <v>390</v>
      </c>
    </row>
    <row r="154" spans="1:6" ht="35.65" customHeight="1" x14ac:dyDescent="0.2">
      <c r="A154" s="7" t="s">
        <v>754</v>
      </c>
      <c r="B154" s="9" t="s">
        <v>8</v>
      </c>
      <c r="C154" s="9" t="s">
        <v>753</v>
      </c>
      <c r="D154" s="18">
        <f>D155</f>
        <v>18237</v>
      </c>
      <c r="E154" s="18">
        <f>E155</f>
        <v>18237</v>
      </c>
      <c r="F154" s="23">
        <f>F155</f>
        <v>18237</v>
      </c>
    </row>
    <row r="155" spans="1:6" ht="16.149999999999999" customHeight="1" x14ac:dyDescent="0.2">
      <c r="A155" s="7" t="s">
        <v>752</v>
      </c>
      <c r="B155" s="9" t="s">
        <v>8</v>
      </c>
      <c r="C155" s="9" t="s">
        <v>751</v>
      </c>
      <c r="D155" s="36">
        <v>18237</v>
      </c>
      <c r="E155" s="36">
        <v>18237</v>
      </c>
      <c r="F155" s="36">
        <v>18237</v>
      </c>
    </row>
    <row r="156" spans="1:6" ht="54.75" customHeight="1" x14ac:dyDescent="0.2">
      <c r="A156" s="7" t="s">
        <v>125</v>
      </c>
      <c r="B156" s="9" t="s">
        <v>9</v>
      </c>
      <c r="C156" s="10"/>
      <c r="D156" s="18">
        <f t="shared" ref="D156:F157" si="19">D157</f>
        <v>279</v>
      </c>
      <c r="E156" s="18">
        <f t="shared" si="19"/>
        <v>279</v>
      </c>
      <c r="F156" s="23">
        <f t="shared" si="19"/>
        <v>279</v>
      </c>
    </row>
    <row r="157" spans="1:6" ht="24.2" customHeight="1" x14ac:dyDescent="0.2">
      <c r="A157" s="7" t="s">
        <v>743</v>
      </c>
      <c r="B157" s="9" t="s">
        <v>9</v>
      </c>
      <c r="C157" s="9" t="s">
        <v>742</v>
      </c>
      <c r="D157" s="18">
        <f t="shared" si="19"/>
        <v>279</v>
      </c>
      <c r="E157" s="18">
        <f t="shared" si="19"/>
        <v>279</v>
      </c>
      <c r="F157" s="23">
        <f t="shared" si="19"/>
        <v>279</v>
      </c>
    </row>
    <row r="158" spans="1:6" ht="27" customHeight="1" x14ac:dyDescent="0.2">
      <c r="A158" s="7" t="s">
        <v>741</v>
      </c>
      <c r="B158" s="9" t="s">
        <v>9</v>
      </c>
      <c r="C158" s="9" t="s">
        <v>740</v>
      </c>
      <c r="D158" s="18">
        <v>279</v>
      </c>
      <c r="E158" s="21">
        <v>279</v>
      </c>
      <c r="F158" s="21">
        <v>279</v>
      </c>
    </row>
    <row r="159" spans="1:6" ht="42.75" hidden="1" customHeight="1" x14ac:dyDescent="0.2">
      <c r="A159" s="7" t="s">
        <v>124</v>
      </c>
      <c r="B159" s="9" t="s">
        <v>10</v>
      </c>
      <c r="C159" s="10"/>
      <c r="D159" s="18">
        <f t="shared" ref="D159:F160" si="20">D160</f>
        <v>5227</v>
      </c>
      <c r="E159" s="18">
        <f t="shared" si="20"/>
        <v>0</v>
      </c>
      <c r="F159" s="23">
        <f t="shared" si="20"/>
        <v>0</v>
      </c>
    </row>
    <row r="160" spans="1:6" ht="35.65" hidden="1" customHeight="1" x14ac:dyDescent="0.2">
      <c r="A160" s="7" t="s">
        <v>754</v>
      </c>
      <c r="B160" s="9" t="s">
        <v>10</v>
      </c>
      <c r="C160" s="9" t="s">
        <v>753</v>
      </c>
      <c r="D160" s="18">
        <f t="shared" si="20"/>
        <v>5227</v>
      </c>
      <c r="E160" s="18">
        <f t="shared" si="20"/>
        <v>0</v>
      </c>
      <c r="F160" s="23">
        <f t="shared" si="20"/>
        <v>0</v>
      </c>
    </row>
    <row r="161" spans="1:6" ht="16.149999999999999" hidden="1" customHeight="1" x14ac:dyDescent="0.2">
      <c r="A161" s="7" t="s">
        <v>752</v>
      </c>
      <c r="B161" s="9" t="s">
        <v>10</v>
      </c>
      <c r="C161" s="9" t="s">
        <v>751</v>
      </c>
      <c r="D161" s="18">
        <v>5227</v>
      </c>
      <c r="E161" s="21">
        <v>0</v>
      </c>
      <c r="F161" s="21">
        <v>0</v>
      </c>
    </row>
    <row r="162" spans="1:6" ht="47.25" hidden="1" customHeight="1" x14ac:dyDescent="0.2">
      <c r="A162" s="7" t="s">
        <v>459</v>
      </c>
      <c r="B162" s="9" t="s">
        <v>458</v>
      </c>
      <c r="C162" s="9"/>
      <c r="D162" s="18">
        <f t="shared" ref="D162:F163" si="21">D163</f>
        <v>0</v>
      </c>
      <c r="E162" s="18">
        <f t="shared" si="21"/>
        <v>0</v>
      </c>
      <c r="F162" s="23">
        <f t="shared" si="21"/>
        <v>0</v>
      </c>
    </row>
    <row r="163" spans="1:6" ht="27" hidden="1" customHeight="1" x14ac:dyDescent="0.2">
      <c r="A163" s="7" t="s">
        <v>754</v>
      </c>
      <c r="B163" s="9" t="s">
        <v>458</v>
      </c>
      <c r="C163" s="9" t="s">
        <v>753</v>
      </c>
      <c r="D163" s="18">
        <f t="shared" si="21"/>
        <v>0</v>
      </c>
      <c r="E163" s="18">
        <f t="shared" si="21"/>
        <v>0</v>
      </c>
      <c r="F163" s="23">
        <f t="shared" si="21"/>
        <v>0</v>
      </c>
    </row>
    <row r="164" spans="1:6" ht="31.5" hidden="1" customHeight="1" x14ac:dyDescent="0.2">
      <c r="A164" s="7" t="s">
        <v>752</v>
      </c>
      <c r="B164" s="9" t="s">
        <v>458</v>
      </c>
      <c r="C164" s="9" t="s">
        <v>751</v>
      </c>
      <c r="D164" s="18"/>
      <c r="E164" s="21"/>
      <c r="F164" s="21">
        <v>0</v>
      </c>
    </row>
    <row r="165" spans="1:6" ht="53.25" customHeight="1" x14ac:dyDescent="0.2">
      <c r="A165" s="7" t="s">
        <v>985</v>
      </c>
      <c r="B165" s="9" t="s">
        <v>11</v>
      </c>
      <c r="C165" s="10"/>
      <c r="D165" s="18">
        <f t="shared" ref="D165:F166" si="22">D166</f>
        <v>450</v>
      </c>
      <c r="E165" s="18">
        <f t="shared" si="22"/>
        <v>2130</v>
      </c>
      <c r="F165" s="23">
        <f t="shared" si="22"/>
        <v>450</v>
      </c>
    </row>
    <row r="166" spans="1:6" ht="35.65" customHeight="1" x14ac:dyDescent="0.2">
      <c r="A166" s="7" t="s">
        <v>754</v>
      </c>
      <c r="B166" s="9" t="s">
        <v>11</v>
      </c>
      <c r="C166" s="9" t="s">
        <v>753</v>
      </c>
      <c r="D166" s="18">
        <f t="shared" si="22"/>
        <v>450</v>
      </c>
      <c r="E166" s="18">
        <f t="shared" si="22"/>
        <v>2130</v>
      </c>
      <c r="F166" s="23">
        <f t="shared" si="22"/>
        <v>450</v>
      </c>
    </row>
    <row r="167" spans="1:6" ht="16.149999999999999" customHeight="1" x14ac:dyDescent="0.2">
      <c r="A167" s="7" t="s">
        <v>752</v>
      </c>
      <c r="B167" s="9" t="s">
        <v>11</v>
      </c>
      <c r="C167" s="9" t="s">
        <v>751</v>
      </c>
      <c r="D167" s="18">
        <v>450</v>
      </c>
      <c r="E167" s="21">
        <v>2130</v>
      </c>
      <c r="F167" s="21">
        <v>450</v>
      </c>
    </row>
    <row r="168" spans="1:6" ht="16.149999999999999" hidden="1" customHeight="1" x14ac:dyDescent="0.2">
      <c r="A168" s="7" t="s">
        <v>482</v>
      </c>
      <c r="B168" s="9" t="s">
        <v>12</v>
      </c>
      <c r="C168" s="9"/>
      <c r="D168" s="18">
        <f>D169</f>
        <v>0</v>
      </c>
      <c r="E168" s="21"/>
      <c r="F168" s="21"/>
    </row>
    <row r="169" spans="1:6" ht="16.149999999999999" hidden="1" customHeight="1" x14ac:dyDescent="0.2">
      <c r="A169" s="7" t="s">
        <v>754</v>
      </c>
      <c r="B169" s="9" t="s">
        <v>12</v>
      </c>
      <c r="C169" s="9" t="s">
        <v>753</v>
      </c>
      <c r="D169" s="18">
        <f>D170</f>
        <v>0</v>
      </c>
      <c r="E169" s="21"/>
      <c r="F169" s="21"/>
    </row>
    <row r="170" spans="1:6" ht="16.149999999999999" hidden="1" customHeight="1" x14ac:dyDescent="0.2">
      <c r="A170" s="7" t="s">
        <v>752</v>
      </c>
      <c r="B170" s="9" t="s">
        <v>12</v>
      </c>
      <c r="C170" s="9" t="s">
        <v>751</v>
      </c>
      <c r="D170" s="18"/>
      <c r="E170" s="21"/>
      <c r="F170" s="21"/>
    </row>
    <row r="171" spans="1:6" ht="46.5" customHeight="1" x14ac:dyDescent="0.2">
      <c r="A171" s="7" t="s">
        <v>987</v>
      </c>
      <c r="B171" s="9" t="s">
        <v>13</v>
      </c>
      <c r="C171" s="10"/>
      <c r="D171" s="18">
        <f t="shared" ref="D171:F172" si="23">D172</f>
        <v>5227</v>
      </c>
      <c r="E171" s="18">
        <f t="shared" si="23"/>
        <v>10914</v>
      </c>
      <c r="F171" s="23">
        <f t="shared" si="23"/>
        <v>11350</v>
      </c>
    </row>
    <row r="172" spans="1:6" ht="35.65" customHeight="1" x14ac:dyDescent="0.2">
      <c r="A172" s="7" t="s">
        <v>754</v>
      </c>
      <c r="B172" s="9" t="s">
        <v>13</v>
      </c>
      <c r="C172" s="9" t="s">
        <v>753</v>
      </c>
      <c r="D172" s="18">
        <f t="shared" si="23"/>
        <v>5227</v>
      </c>
      <c r="E172" s="18">
        <f t="shared" si="23"/>
        <v>10914</v>
      </c>
      <c r="F172" s="23">
        <f t="shared" si="23"/>
        <v>11350</v>
      </c>
    </row>
    <row r="173" spans="1:6" ht="22.5" customHeight="1" x14ac:dyDescent="0.2">
      <c r="A173" s="7" t="s">
        <v>752</v>
      </c>
      <c r="B173" s="9" t="s">
        <v>13</v>
      </c>
      <c r="C173" s="9" t="s">
        <v>751</v>
      </c>
      <c r="D173" s="18">
        <v>5227</v>
      </c>
      <c r="E173" s="21">
        <v>10914</v>
      </c>
      <c r="F173" s="21">
        <v>11350</v>
      </c>
    </row>
    <row r="174" spans="1:6" ht="41.25" hidden="1" customHeight="1" x14ac:dyDescent="0.2">
      <c r="A174" s="7" t="s">
        <v>14</v>
      </c>
      <c r="B174" s="9" t="s">
        <v>15</v>
      </c>
      <c r="C174" s="9"/>
      <c r="D174" s="18">
        <f>D175+D178</f>
        <v>0</v>
      </c>
      <c r="E174" s="18">
        <f>E175+E178</f>
        <v>0</v>
      </c>
      <c r="F174" s="23">
        <f>F175+F178</f>
        <v>0</v>
      </c>
    </row>
    <row r="175" spans="1:6" ht="52.5" hidden="1" customHeight="1" x14ac:dyDescent="0.2">
      <c r="A175" s="7" t="s">
        <v>132</v>
      </c>
      <c r="B175" s="9" t="s">
        <v>546</v>
      </c>
      <c r="C175" s="10"/>
      <c r="D175" s="18">
        <f t="shared" ref="D175:F176" si="24">D176</f>
        <v>0</v>
      </c>
      <c r="E175" s="18">
        <f t="shared" si="24"/>
        <v>0</v>
      </c>
      <c r="F175" s="23">
        <f t="shared" si="24"/>
        <v>0</v>
      </c>
    </row>
    <row r="176" spans="1:6" ht="33.75" hidden="1" customHeight="1" x14ac:dyDescent="0.2">
      <c r="A176" s="7" t="s">
        <v>754</v>
      </c>
      <c r="B176" s="9" t="s">
        <v>546</v>
      </c>
      <c r="C176" s="9" t="s">
        <v>753</v>
      </c>
      <c r="D176" s="18">
        <f t="shared" si="24"/>
        <v>0</v>
      </c>
      <c r="E176" s="18">
        <f t="shared" si="24"/>
        <v>0</v>
      </c>
      <c r="F176" s="23">
        <f t="shared" si="24"/>
        <v>0</v>
      </c>
    </row>
    <row r="177" spans="1:6" ht="16.149999999999999" hidden="1" customHeight="1" x14ac:dyDescent="0.2">
      <c r="A177" s="7" t="s">
        <v>752</v>
      </c>
      <c r="B177" s="9" t="s">
        <v>546</v>
      </c>
      <c r="C177" s="9" t="s">
        <v>751</v>
      </c>
      <c r="D177" s="18"/>
      <c r="E177" s="21"/>
      <c r="F177" s="21"/>
    </row>
    <row r="178" spans="1:6" ht="20.25" hidden="1" customHeight="1" x14ac:dyDescent="0.2">
      <c r="A178" s="7" t="s">
        <v>548</v>
      </c>
      <c r="B178" s="9" t="s">
        <v>547</v>
      </c>
      <c r="C178" s="9"/>
      <c r="D178" s="18">
        <f t="shared" ref="D178:F179" si="25">D179</f>
        <v>0</v>
      </c>
      <c r="E178" s="18">
        <f t="shared" si="25"/>
        <v>0</v>
      </c>
      <c r="F178" s="23">
        <f t="shared" si="25"/>
        <v>0</v>
      </c>
    </row>
    <row r="179" spans="1:6" ht="31.5" hidden="1" customHeight="1" x14ac:dyDescent="0.2">
      <c r="A179" s="7" t="s">
        <v>754</v>
      </c>
      <c r="B179" s="9" t="s">
        <v>547</v>
      </c>
      <c r="C179" s="9" t="s">
        <v>753</v>
      </c>
      <c r="D179" s="18">
        <f t="shared" si="25"/>
        <v>0</v>
      </c>
      <c r="E179" s="18">
        <f t="shared" si="25"/>
        <v>0</v>
      </c>
      <c r="F179" s="23">
        <f t="shared" si="25"/>
        <v>0</v>
      </c>
    </row>
    <row r="180" spans="1:6" ht="20.25" hidden="1" customHeight="1" x14ac:dyDescent="0.2">
      <c r="A180" s="7" t="s">
        <v>752</v>
      </c>
      <c r="B180" s="9" t="s">
        <v>547</v>
      </c>
      <c r="C180" s="9" t="s">
        <v>751</v>
      </c>
      <c r="D180" s="18"/>
      <c r="E180" s="21"/>
      <c r="F180" s="21"/>
    </row>
    <row r="181" spans="1:6" ht="28.5" customHeight="1" x14ac:dyDescent="0.2">
      <c r="A181" s="7" t="s">
        <v>962</v>
      </c>
      <c r="B181" s="9" t="s">
        <v>122</v>
      </c>
      <c r="C181" s="9"/>
      <c r="D181" s="18">
        <f>D185+D182</f>
        <v>100</v>
      </c>
      <c r="E181" s="18">
        <f>E185+E182</f>
        <v>100</v>
      </c>
      <c r="F181" s="23">
        <f>F185+F182</f>
        <v>100</v>
      </c>
    </row>
    <row r="182" spans="1:6" ht="65.25" hidden="1" customHeight="1" x14ac:dyDescent="0.2">
      <c r="A182" s="7" t="s">
        <v>98</v>
      </c>
      <c r="B182" s="9" t="s">
        <v>97</v>
      </c>
      <c r="C182" s="9"/>
      <c r="D182" s="18">
        <f t="shared" ref="D182:F183" si="26">D183</f>
        <v>0</v>
      </c>
      <c r="E182" s="18">
        <f t="shared" si="26"/>
        <v>0</v>
      </c>
      <c r="F182" s="23">
        <f t="shared" si="26"/>
        <v>0</v>
      </c>
    </row>
    <row r="183" spans="1:6" ht="28.5" hidden="1" customHeight="1" x14ac:dyDescent="0.2">
      <c r="A183" s="7" t="s">
        <v>754</v>
      </c>
      <c r="B183" s="9" t="s">
        <v>97</v>
      </c>
      <c r="C183" s="9" t="s">
        <v>753</v>
      </c>
      <c r="D183" s="18">
        <f t="shared" si="26"/>
        <v>0</v>
      </c>
      <c r="E183" s="18">
        <f t="shared" si="26"/>
        <v>0</v>
      </c>
      <c r="F183" s="23">
        <f t="shared" si="26"/>
        <v>0</v>
      </c>
    </row>
    <row r="184" spans="1:6" ht="28.5" hidden="1" customHeight="1" x14ac:dyDescent="0.2">
      <c r="A184" s="7" t="s">
        <v>752</v>
      </c>
      <c r="B184" s="9" t="s">
        <v>97</v>
      </c>
      <c r="C184" s="9" t="s">
        <v>751</v>
      </c>
      <c r="D184" s="18"/>
      <c r="E184" s="21"/>
      <c r="F184" s="21"/>
    </row>
    <row r="185" spans="1:6" ht="51" customHeight="1" x14ac:dyDescent="0.2">
      <c r="A185" s="7" t="s">
        <v>986</v>
      </c>
      <c r="B185" s="9" t="s">
        <v>405</v>
      </c>
      <c r="C185" s="9"/>
      <c r="D185" s="18">
        <f t="shared" ref="D185:F186" si="27">D186</f>
        <v>100</v>
      </c>
      <c r="E185" s="18">
        <f t="shared" si="27"/>
        <v>100</v>
      </c>
      <c r="F185" s="23">
        <f t="shared" si="27"/>
        <v>100</v>
      </c>
    </row>
    <row r="186" spans="1:6" ht="32.25" customHeight="1" x14ac:dyDescent="0.2">
      <c r="A186" s="7" t="s">
        <v>754</v>
      </c>
      <c r="B186" s="9" t="s">
        <v>405</v>
      </c>
      <c r="C186" s="9" t="s">
        <v>753</v>
      </c>
      <c r="D186" s="18">
        <f t="shared" si="27"/>
        <v>100</v>
      </c>
      <c r="E186" s="18">
        <f t="shared" si="27"/>
        <v>100</v>
      </c>
      <c r="F186" s="23">
        <f t="shared" si="27"/>
        <v>100</v>
      </c>
    </row>
    <row r="187" spans="1:6" ht="25.5" customHeight="1" x14ac:dyDescent="0.2">
      <c r="A187" s="7" t="s">
        <v>752</v>
      </c>
      <c r="B187" s="9" t="s">
        <v>405</v>
      </c>
      <c r="C187" s="9" t="s">
        <v>751</v>
      </c>
      <c r="D187" s="18">
        <v>100</v>
      </c>
      <c r="E187" s="21">
        <v>100</v>
      </c>
      <c r="F187" s="21">
        <v>100</v>
      </c>
    </row>
    <row r="188" spans="1:6" ht="45.75" customHeight="1" x14ac:dyDescent="0.2">
      <c r="A188" s="7" t="s">
        <v>123</v>
      </c>
      <c r="B188" s="9" t="s">
        <v>1002</v>
      </c>
      <c r="C188" s="10"/>
      <c r="D188" s="18">
        <f>D189+D192+D195+D198</f>
        <v>0</v>
      </c>
      <c r="E188" s="18">
        <f>E189+E192+E195+E198</f>
        <v>48000</v>
      </c>
      <c r="F188" s="23">
        <f>F189+F192+F195+F198</f>
        <v>0</v>
      </c>
    </row>
    <row r="189" spans="1:6" ht="24.2" hidden="1" customHeight="1" x14ac:dyDescent="0.2">
      <c r="A189" s="7" t="s">
        <v>899</v>
      </c>
      <c r="B189" s="9" t="s">
        <v>636</v>
      </c>
      <c r="C189" s="10"/>
      <c r="D189" s="18">
        <f t="shared" ref="D189:F190" si="28">D190</f>
        <v>0</v>
      </c>
      <c r="E189" s="18">
        <f t="shared" si="28"/>
        <v>0</v>
      </c>
      <c r="F189" s="23">
        <f t="shared" si="28"/>
        <v>0</v>
      </c>
    </row>
    <row r="190" spans="1:6" ht="35.65" hidden="1" customHeight="1" x14ac:dyDescent="0.2">
      <c r="A190" s="7" t="s">
        <v>754</v>
      </c>
      <c r="B190" s="9" t="s">
        <v>636</v>
      </c>
      <c r="C190" s="9" t="s">
        <v>753</v>
      </c>
      <c r="D190" s="18">
        <f t="shared" si="28"/>
        <v>0</v>
      </c>
      <c r="E190" s="18">
        <f t="shared" si="28"/>
        <v>0</v>
      </c>
      <c r="F190" s="23">
        <f t="shared" si="28"/>
        <v>0</v>
      </c>
    </row>
    <row r="191" spans="1:6" ht="21.75" hidden="1" customHeight="1" x14ac:dyDescent="0.2">
      <c r="A191" s="7" t="s">
        <v>752</v>
      </c>
      <c r="B191" s="9" t="s">
        <v>636</v>
      </c>
      <c r="C191" s="9" t="s">
        <v>751</v>
      </c>
      <c r="D191" s="18"/>
      <c r="E191" s="21">
        <v>0</v>
      </c>
      <c r="F191" s="21"/>
    </row>
    <row r="192" spans="1:6" ht="35.25" hidden="1" customHeight="1" x14ac:dyDescent="0.2">
      <c r="A192" s="7" t="s">
        <v>101</v>
      </c>
      <c r="B192" s="9" t="s">
        <v>99</v>
      </c>
      <c r="C192" s="9"/>
      <c r="D192" s="18">
        <f t="shared" ref="D192:F193" si="29">D193</f>
        <v>0</v>
      </c>
      <c r="E192" s="18">
        <f t="shared" si="29"/>
        <v>0</v>
      </c>
      <c r="F192" s="23">
        <f t="shared" si="29"/>
        <v>0</v>
      </c>
    </row>
    <row r="193" spans="1:6" ht="32.25" hidden="1" customHeight="1" x14ac:dyDescent="0.2">
      <c r="A193" s="7" t="s">
        <v>754</v>
      </c>
      <c r="B193" s="9" t="s">
        <v>99</v>
      </c>
      <c r="C193" s="9" t="s">
        <v>753</v>
      </c>
      <c r="D193" s="18">
        <f t="shared" si="29"/>
        <v>0</v>
      </c>
      <c r="E193" s="18">
        <f t="shared" si="29"/>
        <v>0</v>
      </c>
      <c r="F193" s="23">
        <f t="shared" si="29"/>
        <v>0</v>
      </c>
    </row>
    <row r="194" spans="1:6" ht="27" hidden="1" customHeight="1" x14ac:dyDescent="0.2">
      <c r="A194" s="7" t="s">
        <v>752</v>
      </c>
      <c r="B194" s="9" t="s">
        <v>99</v>
      </c>
      <c r="C194" s="9" t="s">
        <v>751</v>
      </c>
      <c r="D194" s="18"/>
      <c r="E194" s="21"/>
      <c r="F194" s="21"/>
    </row>
    <row r="195" spans="1:6" ht="42" hidden="1" customHeight="1" x14ac:dyDescent="0.2">
      <c r="A195" s="7" t="s">
        <v>46</v>
      </c>
      <c r="B195" s="9" t="s">
        <v>100</v>
      </c>
      <c r="C195" s="9"/>
      <c r="D195" s="18">
        <f t="shared" ref="D195:F196" si="30">D196</f>
        <v>0</v>
      </c>
      <c r="E195" s="18">
        <f t="shared" si="30"/>
        <v>0</v>
      </c>
      <c r="F195" s="23">
        <f t="shared" si="30"/>
        <v>0</v>
      </c>
    </row>
    <row r="196" spans="1:6" ht="27" hidden="1" customHeight="1" x14ac:dyDescent="0.2">
      <c r="A196" s="7" t="s">
        <v>754</v>
      </c>
      <c r="B196" s="9" t="s">
        <v>100</v>
      </c>
      <c r="C196" s="9" t="s">
        <v>753</v>
      </c>
      <c r="D196" s="18">
        <f t="shared" si="30"/>
        <v>0</v>
      </c>
      <c r="E196" s="18">
        <f t="shared" si="30"/>
        <v>0</v>
      </c>
      <c r="F196" s="23">
        <f t="shared" si="30"/>
        <v>0</v>
      </c>
    </row>
    <row r="197" spans="1:6" ht="21" hidden="1" customHeight="1" x14ac:dyDescent="0.2">
      <c r="A197" s="7" t="s">
        <v>752</v>
      </c>
      <c r="B197" s="9" t="s">
        <v>100</v>
      </c>
      <c r="C197" s="9" t="s">
        <v>751</v>
      </c>
      <c r="D197" s="18"/>
      <c r="E197" s="21"/>
      <c r="F197" s="21"/>
    </row>
    <row r="198" spans="1:6" ht="36" customHeight="1" x14ac:dyDescent="0.2">
      <c r="A198" s="14" t="s">
        <v>186</v>
      </c>
      <c r="B198" s="9" t="s">
        <v>997</v>
      </c>
      <c r="C198" s="9"/>
      <c r="D198" s="18">
        <f t="shared" ref="D198:F199" si="31">D199</f>
        <v>0</v>
      </c>
      <c r="E198" s="18">
        <f t="shared" si="31"/>
        <v>48000</v>
      </c>
      <c r="F198" s="23">
        <f t="shared" si="31"/>
        <v>0</v>
      </c>
    </row>
    <row r="199" spans="1:6" ht="33" customHeight="1" x14ac:dyDescent="0.2">
      <c r="A199" s="7" t="s">
        <v>754</v>
      </c>
      <c r="B199" s="9" t="s">
        <v>997</v>
      </c>
      <c r="C199" s="9" t="s">
        <v>753</v>
      </c>
      <c r="D199" s="18">
        <f t="shared" si="31"/>
        <v>0</v>
      </c>
      <c r="E199" s="18">
        <f t="shared" si="31"/>
        <v>48000</v>
      </c>
      <c r="F199" s="23">
        <f t="shared" si="31"/>
        <v>0</v>
      </c>
    </row>
    <row r="200" spans="1:6" ht="33" customHeight="1" x14ac:dyDescent="0.2">
      <c r="A200" s="7" t="s">
        <v>752</v>
      </c>
      <c r="B200" s="9" t="s">
        <v>997</v>
      </c>
      <c r="C200" s="9" t="s">
        <v>751</v>
      </c>
      <c r="D200" s="18"/>
      <c r="E200" s="21">
        <v>48000</v>
      </c>
      <c r="F200" s="21"/>
    </row>
    <row r="201" spans="1:6" ht="33" hidden="1" customHeight="1" x14ac:dyDescent="0.2">
      <c r="A201" s="7" t="s">
        <v>989</v>
      </c>
      <c r="B201" s="9" t="s">
        <v>988</v>
      </c>
      <c r="C201" s="9"/>
      <c r="D201" s="18"/>
      <c r="E201" s="21"/>
      <c r="F201" s="21"/>
    </row>
    <row r="202" spans="1:6" ht="33" hidden="1" customHeight="1" x14ac:dyDescent="0.2">
      <c r="A202" s="7"/>
      <c r="B202" s="9"/>
      <c r="C202" s="9"/>
      <c r="D202" s="18"/>
      <c r="E202" s="21"/>
      <c r="F202" s="21"/>
    </row>
    <row r="203" spans="1:6" ht="33" hidden="1" customHeight="1" x14ac:dyDescent="0.2">
      <c r="A203" s="7"/>
      <c r="B203" s="9"/>
      <c r="C203" s="9"/>
      <c r="D203" s="18"/>
      <c r="E203" s="21"/>
      <c r="F203" s="21"/>
    </row>
    <row r="204" spans="1:6" ht="33" hidden="1" customHeight="1" x14ac:dyDescent="0.2">
      <c r="A204" s="7"/>
      <c r="B204" s="9"/>
      <c r="C204" s="9"/>
      <c r="D204" s="18"/>
      <c r="E204" s="21"/>
      <c r="F204" s="21"/>
    </row>
    <row r="205" spans="1:6" ht="35.65" customHeight="1" x14ac:dyDescent="0.2">
      <c r="A205" s="5" t="s">
        <v>121</v>
      </c>
      <c r="B205" s="13" t="s">
        <v>120</v>
      </c>
      <c r="C205" s="10"/>
      <c r="D205" s="17">
        <f>D206+D225+D232+D239+D243+D256+D252</f>
        <v>104845</v>
      </c>
      <c r="E205" s="46">
        <f>E206+E225+E232+E239+E243+E256+E252</f>
        <v>104845</v>
      </c>
      <c r="F205" s="47">
        <f>F206+F225+F232+F239+F243+F256+F252</f>
        <v>104845</v>
      </c>
    </row>
    <row r="206" spans="1:6" ht="33" customHeight="1" x14ac:dyDescent="0.2">
      <c r="A206" s="7" t="s">
        <v>119</v>
      </c>
      <c r="B206" s="9" t="s">
        <v>118</v>
      </c>
      <c r="C206" s="10"/>
      <c r="D206" s="18">
        <f>D207+D213+D216+D219+D222</f>
        <v>104055</v>
      </c>
      <c r="E206" s="18">
        <f>E207+E213+E216+E219+E222+E210</f>
        <v>104055</v>
      </c>
      <c r="F206" s="18">
        <f>F207+F213+F216+F219+F222+F210</f>
        <v>104055</v>
      </c>
    </row>
    <row r="207" spans="1:6" ht="35.65" customHeight="1" x14ac:dyDescent="0.2">
      <c r="A207" s="7" t="s">
        <v>747</v>
      </c>
      <c r="B207" s="9" t="s">
        <v>117</v>
      </c>
      <c r="C207" s="10"/>
      <c r="D207" s="18">
        <f t="shared" ref="D207:F208" si="32">D208</f>
        <v>104032</v>
      </c>
      <c r="E207" s="18">
        <f t="shared" si="32"/>
        <v>94134</v>
      </c>
      <c r="F207" s="23">
        <f t="shared" si="32"/>
        <v>94134</v>
      </c>
    </row>
    <row r="208" spans="1:6" ht="35.65" customHeight="1" x14ac:dyDescent="0.2">
      <c r="A208" s="7" t="s">
        <v>754</v>
      </c>
      <c r="B208" s="9" t="s">
        <v>117</v>
      </c>
      <c r="C208" s="9" t="s">
        <v>753</v>
      </c>
      <c r="D208" s="18">
        <f t="shared" si="32"/>
        <v>104032</v>
      </c>
      <c r="E208" s="18">
        <f t="shared" si="32"/>
        <v>94134</v>
      </c>
      <c r="F208" s="23">
        <f t="shared" si="32"/>
        <v>94134</v>
      </c>
    </row>
    <row r="209" spans="1:6" ht="16.149999999999999" customHeight="1" x14ac:dyDescent="0.2">
      <c r="A209" s="7" t="s">
        <v>752</v>
      </c>
      <c r="B209" s="9" t="s">
        <v>117</v>
      </c>
      <c r="C209" s="9" t="s">
        <v>751</v>
      </c>
      <c r="D209" s="36">
        <v>104032</v>
      </c>
      <c r="E209" s="36">
        <v>94134</v>
      </c>
      <c r="F209" s="67">
        <v>94134</v>
      </c>
    </row>
    <row r="210" spans="1:6" ht="36.75" customHeight="1" x14ac:dyDescent="0.2">
      <c r="A210" s="14" t="s">
        <v>965</v>
      </c>
      <c r="B210" s="9" t="s">
        <v>964</v>
      </c>
      <c r="C210" s="9"/>
      <c r="D210" s="18"/>
      <c r="E210" s="18">
        <f>E211</f>
        <v>9898</v>
      </c>
      <c r="F210" s="35">
        <f>F211</f>
        <v>9898</v>
      </c>
    </row>
    <row r="211" spans="1:6" ht="30" customHeight="1" x14ac:dyDescent="0.2">
      <c r="A211" s="7" t="s">
        <v>754</v>
      </c>
      <c r="B211" s="9" t="s">
        <v>964</v>
      </c>
      <c r="C211" s="9" t="s">
        <v>753</v>
      </c>
      <c r="D211" s="18"/>
      <c r="E211" s="18">
        <f>E212</f>
        <v>9898</v>
      </c>
      <c r="F211" s="35">
        <f>F212</f>
        <v>9898</v>
      </c>
    </row>
    <row r="212" spans="1:6" ht="24.75" customHeight="1" x14ac:dyDescent="0.2">
      <c r="A212" s="7" t="s">
        <v>752</v>
      </c>
      <c r="B212" s="9" t="s">
        <v>964</v>
      </c>
      <c r="C212" s="9" t="s">
        <v>751</v>
      </c>
      <c r="D212" s="18"/>
      <c r="E212" s="18">
        <v>9898</v>
      </c>
      <c r="F212" s="35">
        <v>9898</v>
      </c>
    </row>
    <row r="213" spans="1:6" ht="35.65" customHeight="1" x14ac:dyDescent="0.2">
      <c r="A213" s="7" t="s">
        <v>116</v>
      </c>
      <c r="B213" s="9" t="s">
        <v>115</v>
      </c>
      <c r="C213" s="10"/>
      <c r="D213" s="18">
        <f t="shared" ref="D213:F214" si="33">D214</f>
        <v>3</v>
      </c>
      <c r="E213" s="18">
        <f t="shared" si="33"/>
        <v>3</v>
      </c>
      <c r="F213" s="35">
        <f t="shared" si="33"/>
        <v>3</v>
      </c>
    </row>
    <row r="214" spans="1:6" ht="24.2" customHeight="1" x14ac:dyDescent="0.2">
      <c r="A214" s="7" t="s">
        <v>743</v>
      </c>
      <c r="B214" s="9" t="s">
        <v>115</v>
      </c>
      <c r="C214" s="9" t="s">
        <v>742</v>
      </c>
      <c r="D214" s="18">
        <f t="shared" si="33"/>
        <v>3</v>
      </c>
      <c r="E214" s="18">
        <f t="shared" si="33"/>
        <v>3</v>
      </c>
      <c r="F214" s="34">
        <f t="shared" si="33"/>
        <v>3</v>
      </c>
    </row>
    <row r="215" spans="1:6" ht="31.5" customHeight="1" x14ac:dyDescent="0.2">
      <c r="A215" s="7" t="s">
        <v>741</v>
      </c>
      <c r="B215" s="9" t="s">
        <v>115</v>
      </c>
      <c r="C215" s="9" t="s">
        <v>740</v>
      </c>
      <c r="D215" s="36">
        <v>3</v>
      </c>
      <c r="E215" s="36">
        <v>3</v>
      </c>
      <c r="F215" s="36">
        <v>3</v>
      </c>
    </row>
    <row r="216" spans="1:6" ht="20.25" customHeight="1" x14ac:dyDescent="0.2">
      <c r="A216" s="7" t="s">
        <v>905</v>
      </c>
      <c r="B216" s="9" t="s">
        <v>114</v>
      </c>
      <c r="C216" s="10"/>
      <c r="D216" s="18">
        <f t="shared" ref="D216:F217" si="34">D217</f>
        <v>20</v>
      </c>
      <c r="E216" s="18">
        <f t="shared" si="34"/>
        <v>20</v>
      </c>
      <c r="F216" s="23">
        <f t="shared" si="34"/>
        <v>20</v>
      </c>
    </row>
    <row r="217" spans="1:6" ht="24.2" customHeight="1" x14ac:dyDescent="0.2">
      <c r="A217" s="7" t="s">
        <v>697</v>
      </c>
      <c r="B217" s="9" t="s">
        <v>114</v>
      </c>
      <c r="C217" s="9" t="s">
        <v>696</v>
      </c>
      <c r="D217" s="18">
        <f t="shared" si="34"/>
        <v>20</v>
      </c>
      <c r="E217" s="18">
        <f t="shared" si="34"/>
        <v>20</v>
      </c>
      <c r="F217" s="23">
        <f t="shared" si="34"/>
        <v>20</v>
      </c>
    </row>
    <row r="218" spans="1:6" ht="35.65" customHeight="1" x14ac:dyDescent="0.2">
      <c r="A218" s="7" t="s">
        <v>695</v>
      </c>
      <c r="B218" s="9" t="s">
        <v>114</v>
      </c>
      <c r="C218" s="9" t="s">
        <v>694</v>
      </c>
      <c r="D218" s="18">
        <v>20</v>
      </c>
      <c r="E218" s="21">
        <v>20</v>
      </c>
      <c r="F218" s="21">
        <v>20</v>
      </c>
    </row>
    <row r="219" spans="1:6" ht="52.5" hidden="1" customHeight="1" x14ac:dyDescent="0.2">
      <c r="A219" s="7" t="s">
        <v>543</v>
      </c>
      <c r="B219" s="9" t="s">
        <v>544</v>
      </c>
      <c r="C219" s="10"/>
      <c r="D219" s="18">
        <f t="shared" ref="D219:F220" si="35">D220</f>
        <v>0</v>
      </c>
      <c r="E219" s="18">
        <f t="shared" si="35"/>
        <v>0</v>
      </c>
      <c r="F219" s="23">
        <f t="shared" si="35"/>
        <v>0</v>
      </c>
    </row>
    <row r="220" spans="1:6" ht="35.65" hidden="1" customHeight="1" x14ac:dyDescent="0.2">
      <c r="A220" s="7" t="s">
        <v>754</v>
      </c>
      <c r="B220" s="9" t="s">
        <v>544</v>
      </c>
      <c r="C220" s="9" t="s">
        <v>753</v>
      </c>
      <c r="D220" s="18">
        <f t="shared" si="35"/>
        <v>0</v>
      </c>
      <c r="E220" s="18">
        <f t="shared" si="35"/>
        <v>0</v>
      </c>
      <c r="F220" s="23">
        <f t="shared" si="35"/>
        <v>0</v>
      </c>
    </row>
    <row r="221" spans="1:6" ht="21" hidden="1" customHeight="1" x14ac:dyDescent="0.2">
      <c r="A221" s="7" t="s">
        <v>752</v>
      </c>
      <c r="B221" s="9" t="s">
        <v>544</v>
      </c>
      <c r="C221" s="9" t="s">
        <v>751</v>
      </c>
      <c r="D221" s="18">
        <v>0</v>
      </c>
      <c r="E221" s="21">
        <v>0</v>
      </c>
      <c r="F221" s="21">
        <v>0</v>
      </c>
    </row>
    <row r="222" spans="1:6" ht="72.75" hidden="1" customHeight="1" x14ac:dyDescent="0.2">
      <c r="A222" s="7" t="s">
        <v>47</v>
      </c>
      <c r="B222" s="9" t="s">
        <v>800</v>
      </c>
      <c r="C222" s="9"/>
      <c r="D222" s="18">
        <f t="shared" ref="D222:F223" si="36">D223</f>
        <v>0</v>
      </c>
      <c r="E222" s="18">
        <f t="shared" si="36"/>
        <v>0</v>
      </c>
      <c r="F222" s="23">
        <f t="shared" si="36"/>
        <v>0</v>
      </c>
    </row>
    <row r="223" spans="1:6" ht="37.5" hidden="1" customHeight="1" x14ac:dyDescent="0.2">
      <c r="A223" s="7" t="s">
        <v>754</v>
      </c>
      <c r="B223" s="9" t="s">
        <v>800</v>
      </c>
      <c r="C223" s="9" t="s">
        <v>753</v>
      </c>
      <c r="D223" s="18">
        <f t="shared" si="36"/>
        <v>0</v>
      </c>
      <c r="E223" s="18">
        <f t="shared" si="36"/>
        <v>0</v>
      </c>
      <c r="F223" s="23">
        <f t="shared" si="36"/>
        <v>0</v>
      </c>
    </row>
    <row r="224" spans="1:6" ht="26.25" hidden="1" customHeight="1" x14ac:dyDescent="0.2">
      <c r="A224" s="7" t="s">
        <v>752</v>
      </c>
      <c r="B224" s="9" t="s">
        <v>800</v>
      </c>
      <c r="C224" s="9" t="s">
        <v>751</v>
      </c>
      <c r="D224" s="18">
        <v>0</v>
      </c>
      <c r="E224" s="21">
        <v>0</v>
      </c>
      <c r="F224" s="21">
        <v>0</v>
      </c>
    </row>
    <row r="225" spans="1:6" ht="46.7" customHeight="1" x14ac:dyDescent="0.2">
      <c r="A225" s="7" t="s">
        <v>113</v>
      </c>
      <c r="B225" s="9" t="s">
        <v>112</v>
      </c>
      <c r="C225" s="10"/>
      <c r="D225" s="18">
        <f>D226+D229</f>
        <v>105</v>
      </c>
      <c r="E225" s="18">
        <f>E226+E229</f>
        <v>105</v>
      </c>
      <c r="F225" s="23">
        <f>F226+F229</f>
        <v>105</v>
      </c>
    </row>
    <row r="226" spans="1:6" ht="16.149999999999999" customHeight="1" x14ac:dyDescent="0.2">
      <c r="A226" s="7" t="s">
        <v>484</v>
      </c>
      <c r="B226" s="9" t="s">
        <v>111</v>
      </c>
      <c r="C226" s="10"/>
      <c r="D226" s="18">
        <f t="shared" ref="D226:F227" si="37">D227</f>
        <v>50</v>
      </c>
      <c r="E226" s="18">
        <f t="shared" si="37"/>
        <v>50</v>
      </c>
      <c r="F226" s="23">
        <f t="shared" si="37"/>
        <v>50</v>
      </c>
    </row>
    <row r="227" spans="1:6" ht="35.65" customHeight="1" x14ac:dyDescent="0.2">
      <c r="A227" s="7" t="s">
        <v>754</v>
      </c>
      <c r="B227" s="9" t="s">
        <v>111</v>
      </c>
      <c r="C227" s="9" t="s">
        <v>753</v>
      </c>
      <c r="D227" s="18">
        <f t="shared" si="37"/>
        <v>50</v>
      </c>
      <c r="E227" s="18">
        <f t="shared" si="37"/>
        <v>50</v>
      </c>
      <c r="F227" s="23">
        <f t="shared" si="37"/>
        <v>50</v>
      </c>
    </row>
    <row r="228" spans="1:6" ht="16.149999999999999" customHeight="1" x14ac:dyDescent="0.2">
      <c r="A228" s="7" t="s">
        <v>752</v>
      </c>
      <c r="B228" s="9" t="s">
        <v>111</v>
      </c>
      <c r="C228" s="9" t="s">
        <v>751</v>
      </c>
      <c r="D228" s="18">
        <v>50</v>
      </c>
      <c r="E228" s="21">
        <v>50</v>
      </c>
      <c r="F228" s="21">
        <v>50</v>
      </c>
    </row>
    <row r="229" spans="1:6" ht="16.149999999999999" customHeight="1" x14ac:dyDescent="0.2">
      <c r="A229" s="7" t="s">
        <v>483</v>
      </c>
      <c r="B229" s="9" t="s">
        <v>110</v>
      </c>
      <c r="C229" s="9"/>
      <c r="D229" s="18">
        <f t="shared" ref="D229:F230" si="38">D230</f>
        <v>55</v>
      </c>
      <c r="E229" s="18">
        <f t="shared" si="38"/>
        <v>55</v>
      </c>
      <c r="F229" s="23">
        <f t="shared" si="38"/>
        <v>55</v>
      </c>
    </row>
    <row r="230" spans="1:6" ht="35.65" customHeight="1" x14ac:dyDescent="0.2">
      <c r="A230" s="7" t="s">
        <v>754</v>
      </c>
      <c r="B230" s="9" t="s">
        <v>110</v>
      </c>
      <c r="C230" s="9" t="s">
        <v>753</v>
      </c>
      <c r="D230" s="18">
        <f t="shared" si="38"/>
        <v>55</v>
      </c>
      <c r="E230" s="18">
        <f t="shared" si="38"/>
        <v>55</v>
      </c>
      <c r="F230" s="23">
        <f t="shared" si="38"/>
        <v>55</v>
      </c>
    </row>
    <row r="231" spans="1:6" ht="16.149999999999999" customHeight="1" x14ac:dyDescent="0.2">
      <c r="A231" s="7" t="s">
        <v>752</v>
      </c>
      <c r="B231" s="9" t="s">
        <v>110</v>
      </c>
      <c r="C231" s="9" t="s">
        <v>751</v>
      </c>
      <c r="D231" s="18">
        <v>55</v>
      </c>
      <c r="E231" s="21">
        <v>55</v>
      </c>
      <c r="F231" s="21">
        <v>55</v>
      </c>
    </row>
    <row r="232" spans="1:6" ht="46.7" customHeight="1" x14ac:dyDescent="0.2">
      <c r="A232" s="7" t="s">
        <v>109</v>
      </c>
      <c r="B232" s="9" t="s">
        <v>906</v>
      </c>
      <c r="C232" s="10"/>
      <c r="D232" s="18">
        <f>D233+D236</f>
        <v>60</v>
      </c>
      <c r="E232" s="18">
        <f>E233+E236</f>
        <v>60</v>
      </c>
      <c r="F232" s="23">
        <f>F233+F236</f>
        <v>60</v>
      </c>
    </row>
    <row r="233" spans="1:6" ht="16.149999999999999" customHeight="1" x14ac:dyDescent="0.2">
      <c r="A233" s="7" t="s">
        <v>905</v>
      </c>
      <c r="B233" s="9" t="s">
        <v>904</v>
      </c>
      <c r="C233" s="10"/>
      <c r="D233" s="18">
        <f t="shared" ref="D233:F234" si="39">D234</f>
        <v>50</v>
      </c>
      <c r="E233" s="18">
        <f t="shared" si="39"/>
        <v>50</v>
      </c>
      <c r="F233" s="23">
        <f t="shared" si="39"/>
        <v>50</v>
      </c>
    </row>
    <row r="234" spans="1:6" ht="35.65" customHeight="1" x14ac:dyDescent="0.2">
      <c r="A234" s="7" t="s">
        <v>754</v>
      </c>
      <c r="B234" s="9" t="s">
        <v>904</v>
      </c>
      <c r="C234" s="9" t="s">
        <v>753</v>
      </c>
      <c r="D234" s="18">
        <f t="shared" si="39"/>
        <v>50</v>
      </c>
      <c r="E234" s="18">
        <f t="shared" si="39"/>
        <v>50</v>
      </c>
      <c r="F234" s="23">
        <f t="shared" si="39"/>
        <v>50</v>
      </c>
    </row>
    <row r="235" spans="1:6" ht="16.149999999999999" customHeight="1" x14ac:dyDescent="0.2">
      <c r="A235" s="7" t="s">
        <v>752</v>
      </c>
      <c r="B235" s="9" t="s">
        <v>904</v>
      </c>
      <c r="C235" s="9" t="s">
        <v>751</v>
      </c>
      <c r="D235" s="18">
        <v>50</v>
      </c>
      <c r="E235" s="21">
        <v>50</v>
      </c>
      <c r="F235" s="21">
        <v>50</v>
      </c>
    </row>
    <row r="236" spans="1:6" ht="24.2" customHeight="1" x14ac:dyDescent="0.2">
      <c r="A236" s="7" t="s">
        <v>903</v>
      </c>
      <c r="B236" s="9" t="s">
        <v>902</v>
      </c>
      <c r="C236" s="10"/>
      <c r="D236" s="18">
        <f t="shared" ref="D236:F237" si="40">D237</f>
        <v>10</v>
      </c>
      <c r="E236" s="18">
        <f t="shared" si="40"/>
        <v>10</v>
      </c>
      <c r="F236" s="23">
        <f t="shared" si="40"/>
        <v>10</v>
      </c>
    </row>
    <row r="237" spans="1:6" ht="35.65" customHeight="1" x14ac:dyDescent="0.2">
      <c r="A237" s="7" t="s">
        <v>754</v>
      </c>
      <c r="B237" s="9" t="s">
        <v>902</v>
      </c>
      <c r="C237" s="9" t="s">
        <v>753</v>
      </c>
      <c r="D237" s="18">
        <f t="shared" si="40"/>
        <v>10</v>
      </c>
      <c r="E237" s="18">
        <f t="shared" si="40"/>
        <v>10</v>
      </c>
      <c r="F237" s="23">
        <f t="shared" si="40"/>
        <v>10</v>
      </c>
    </row>
    <row r="238" spans="1:6" ht="16.149999999999999" customHeight="1" x14ac:dyDescent="0.2">
      <c r="A238" s="7" t="s">
        <v>752</v>
      </c>
      <c r="B238" s="9" t="s">
        <v>902</v>
      </c>
      <c r="C238" s="9" t="s">
        <v>751</v>
      </c>
      <c r="D238" s="18">
        <v>10</v>
      </c>
      <c r="E238" s="21">
        <v>10</v>
      </c>
      <c r="F238" s="21">
        <v>10</v>
      </c>
    </row>
    <row r="239" spans="1:6" ht="25.5" hidden="1" customHeight="1" x14ac:dyDescent="0.2">
      <c r="A239" s="7" t="s">
        <v>901</v>
      </c>
      <c r="B239" s="9" t="s">
        <v>900</v>
      </c>
      <c r="C239" s="10"/>
      <c r="D239" s="18">
        <f>D240</f>
        <v>0</v>
      </c>
      <c r="E239" s="18">
        <f t="shared" ref="E239:F241" si="41">E240</f>
        <v>0</v>
      </c>
      <c r="F239" s="23">
        <f t="shared" si="41"/>
        <v>0</v>
      </c>
    </row>
    <row r="240" spans="1:6" ht="28.5" hidden="1" customHeight="1" x14ac:dyDescent="0.2">
      <c r="A240" s="7" t="s">
        <v>899</v>
      </c>
      <c r="B240" s="9" t="s">
        <v>898</v>
      </c>
      <c r="C240" s="10"/>
      <c r="D240" s="18">
        <f>D241</f>
        <v>0</v>
      </c>
      <c r="E240" s="18">
        <f t="shared" si="41"/>
        <v>0</v>
      </c>
      <c r="F240" s="23">
        <f t="shared" si="41"/>
        <v>0</v>
      </c>
    </row>
    <row r="241" spans="1:6" ht="35.65" hidden="1" customHeight="1" x14ac:dyDescent="0.2">
      <c r="A241" s="7" t="s">
        <v>754</v>
      </c>
      <c r="B241" s="9" t="s">
        <v>898</v>
      </c>
      <c r="C241" s="9" t="s">
        <v>753</v>
      </c>
      <c r="D241" s="18">
        <f>D242</f>
        <v>0</v>
      </c>
      <c r="E241" s="18">
        <f t="shared" si="41"/>
        <v>0</v>
      </c>
      <c r="F241" s="23">
        <f t="shared" si="41"/>
        <v>0</v>
      </c>
    </row>
    <row r="242" spans="1:6" ht="15.75" hidden="1" customHeight="1" x14ac:dyDescent="0.2">
      <c r="A242" s="7" t="s">
        <v>637</v>
      </c>
      <c r="B242" s="9" t="s">
        <v>898</v>
      </c>
      <c r="C242" s="9" t="s">
        <v>751</v>
      </c>
      <c r="D242" s="18">
        <v>0</v>
      </c>
      <c r="E242" s="21">
        <v>0</v>
      </c>
      <c r="F242" s="21">
        <v>0</v>
      </c>
    </row>
    <row r="243" spans="1:6" ht="46.7" customHeight="1" x14ac:dyDescent="0.2">
      <c r="A243" s="7" t="s">
        <v>897</v>
      </c>
      <c r="B243" s="9" t="s">
        <v>896</v>
      </c>
      <c r="C243" s="10"/>
      <c r="D243" s="18">
        <f>D247+D244</f>
        <v>70</v>
      </c>
      <c r="E243" s="18">
        <f>E247+E244</f>
        <v>70</v>
      </c>
      <c r="F243" s="23">
        <f>F247+F244</f>
        <v>70</v>
      </c>
    </row>
    <row r="244" spans="1:6" ht="34.5" customHeight="1" x14ac:dyDescent="0.2">
      <c r="A244" s="7" t="s">
        <v>54</v>
      </c>
      <c r="B244" s="9" t="s">
        <v>840</v>
      </c>
      <c r="C244" s="10"/>
      <c r="D244" s="18">
        <f t="shared" ref="D244:F245" si="42">D245</f>
        <v>70</v>
      </c>
      <c r="E244" s="18">
        <f t="shared" si="42"/>
        <v>70</v>
      </c>
      <c r="F244" s="23">
        <f t="shared" si="42"/>
        <v>70</v>
      </c>
    </row>
    <row r="245" spans="1:6" ht="34.5" customHeight="1" x14ac:dyDescent="0.2">
      <c r="A245" s="7" t="s">
        <v>754</v>
      </c>
      <c r="B245" s="9" t="s">
        <v>840</v>
      </c>
      <c r="C245" s="10">
        <v>600</v>
      </c>
      <c r="D245" s="18">
        <f t="shared" si="42"/>
        <v>70</v>
      </c>
      <c r="E245" s="18">
        <f t="shared" si="42"/>
        <v>70</v>
      </c>
      <c r="F245" s="23">
        <f t="shared" si="42"/>
        <v>70</v>
      </c>
    </row>
    <row r="246" spans="1:6" ht="21" customHeight="1" x14ac:dyDescent="0.2">
      <c r="A246" s="7" t="s">
        <v>637</v>
      </c>
      <c r="B246" s="9" t="s">
        <v>840</v>
      </c>
      <c r="C246" s="10">
        <v>610</v>
      </c>
      <c r="D246" s="18">
        <v>70</v>
      </c>
      <c r="E246" s="21">
        <v>70</v>
      </c>
      <c r="F246" s="21">
        <v>70</v>
      </c>
    </row>
    <row r="247" spans="1:6" ht="30.75" hidden="1" customHeight="1" x14ac:dyDescent="0.2">
      <c r="A247" s="7" t="s">
        <v>541</v>
      </c>
      <c r="B247" s="9" t="s">
        <v>895</v>
      </c>
      <c r="C247" s="10"/>
      <c r="D247" s="18">
        <f>D248+D250</f>
        <v>0</v>
      </c>
      <c r="E247" s="18">
        <f>E248+E250</f>
        <v>0</v>
      </c>
      <c r="F247" s="23">
        <f>F248+F250</f>
        <v>0</v>
      </c>
    </row>
    <row r="248" spans="1:6" ht="30.75" hidden="1" customHeight="1" x14ac:dyDescent="0.2">
      <c r="A248" s="7" t="s">
        <v>697</v>
      </c>
      <c r="B248" s="9" t="s">
        <v>895</v>
      </c>
      <c r="C248" s="9" t="s">
        <v>696</v>
      </c>
      <c r="D248" s="18">
        <f>D249</f>
        <v>0</v>
      </c>
      <c r="E248" s="18">
        <f>E249</f>
        <v>0</v>
      </c>
      <c r="F248" s="23">
        <f>F249</f>
        <v>0</v>
      </c>
    </row>
    <row r="249" spans="1:6" ht="35.65" hidden="1" customHeight="1" x14ac:dyDescent="0.2">
      <c r="A249" s="7" t="s">
        <v>695</v>
      </c>
      <c r="B249" s="9" t="s">
        <v>895</v>
      </c>
      <c r="C249" s="9" t="s">
        <v>694</v>
      </c>
      <c r="D249" s="18">
        <v>0</v>
      </c>
      <c r="E249" s="21">
        <v>0</v>
      </c>
      <c r="F249" s="21">
        <v>0</v>
      </c>
    </row>
    <row r="250" spans="1:6" ht="35.65" hidden="1" customHeight="1" x14ac:dyDescent="0.2">
      <c r="A250" s="7" t="s">
        <v>754</v>
      </c>
      <c r="B250" s="9" t="s">
        <v>895</v>
      </c>
      <c r="C250" s="9" t="s">
        <v>753</v>
      </c>
      <c r="D250" s="18">
        <f>D251</f>
        <v>0</v>
      </c>
      <c r="E250" s="21"/>
      <c r="F250" s="21"/>
    </row>
    <row r="251" spans="1:6" ht="21" hidden="1" customHeight="1" x14ac:dyDescent="0.2">
      <c r="A251" s="7" t="s">
        <v>752</v>
      </c>
      <c r="B251" s="9" t="s">
        <v>895</v>
      </c>
      <c r="C251" s="9" t="s">
        <v>751</v>
      </c>
      <c r="D251" s="18"/>
      <c r="E251" s="21"/>
      <c r="F251" s="21"/>
    </row>
    <row r="252" spans="1:6" ht="37.5" customHeight="1" x14ac:dyDescent="0.2">
      <c r="A252" s="7" t="s">
        <v>17</v>
      </c>
      <c r="B252" s="9" t="s">
        <v>16</v>
      </c>
      <c r="C252" s="10"/>
      <c r="D252" s="18">
        <f>D253</f>
        <v>30</v>
      </c>
      <c r="E252" s="18">
        <f t="shared" ref="E252:F254" si="43">E253</f>
        <v>30</v>
      </c>
      <c r="F252" s="23">
        <f t="shared" si="43"/>
        <v>30</v>
      </c>
    </row>
    <row r="253" spans="1:6" ht="41.25" customHeight="1" x14ac:dyDescent="0.2">
      <c r="A253" s="12" t="s">
        <v>19</v>
      </c>
      <c r="B253" s="9" t="s">
        <v>18</v>
      </c>
      <c r="C253" s="10"/>
      <c r="D253" s="18">
        <f>D254</f>
        <v>30</v>
      </c>
      <c r="E253" s="18">
        <f t="shared" si="43"/>
        <v>30</v>
      </c>
      <c r="F253" s="23">
        <f t="shared" si="43"/>
        <v>30</v>
      </c>
    </row>
    <row r="254" spans="1:6" ht="35.65" customHeight="1" x14ac:dyDescent="0.2">
      <c r="A254" s="7" t="s">
        <v>754</v>
      </c>
      <c r="B254" s="9" t="s">
        <v>18</v>
      </c>
      <c r="C254" s="9" t="s">
        <v>753</v>
      </c>
      <c r="D254" s="18">
        <f>D255</f>
        <v>30</v>
      </c>
      <c r="E254" s="18">
        <f t="shared" si="43"/>
        <v>30</v>
      </c>
      <c r="F254" s="26">
        <f t="shared" si="43"/>
        <v>30</v>
      </c>
    </row>
    <row r="255" spans="1:6" ht="21.75" customHeight="1" x14ac:dyDescent="0.2">
      <c r="A255" s="7" t="s">
        <v>752</v>
      </c>
      <c r="B255" s="9" t="s">
        <v>18</v>
      </c>
      <c r="C255" s="9" t="s">
        <v>751</v>
      </c>
      <c r="D255" s="18">
        <v>30</v>
      </c>
      <c r="E255" s="21">
        <v>30</v>
      </c>
      <c r="F255" s="21">
        <v>30</v>
      </c>
    </row>
    <row r="256" spans="1:6" ht="30" customHeight="1" x14ac:dyDescent="0.2">
      <c r="A256" s="7" t="s">
        <v>87</v>
      </c>
      <c r="B256" s="9" t="s">
        <v>894</v>
      </c>
      <c r="C256" s="9"/>
      <c r="D256" s="18">
        <f>D257</f>
        <v>525</v>
      </c>
      <c r="E256" s="18">
        <f>E257</f>
        <v>525</v>
      </c>
      <c r="F256" s="23">
        <f>F257</f>
        <v>525</v>
      </c>
    </row>
    <row r="257" spans="1:7" ht="24.75" customHeight="1" x14ac:dyDescent="0.2">
      <c r="A257" s="7" t="s">
        <v>905</v>
      </c>
      <c r="B257" s="9" t="s">
        <v>20</v>
      </c>
      <c r="C257" s="9"/>
      <c r="D257" s="18">
        <f>D260+D258</f>
        <v>525</v>
      </c>
      <c r="E257" s="18">
        <f>E260+E258</f>
        <v>525</v>
      </c>
      <c r="F257" s="23">
        <f>F260+F258</f>
        <v>525</v>
      </c>
    </row>
    <row r="258" spans="1:7" ht="24.75" customHeight="1" x14ac:dyDescent="0.2">
      <c r="A258" s="7" t="s">
        <v>743</v>
      </c>
      <c r="B258" s="9" t="s">
        <v>20</v>
      </c>
      <c r="C258" s="9" t="s">
        <v>742</v>
      </c>
      <c r="D258" s="18">
        <f>D259</f>
        <v>225</v>
      </c>
      <c r="E258" s="18">
        <f>E259</f>
        <v>225</v>
      </c>
      <c r="F258" s="23">
        <f>F259</f>
        <v>225</v>
      </c>
    </row>
    <row r="259" spans="1:7" ht="24.75" customHeight="1" x14ac:dyDescent="0.2">
      <c r="A259" s="7" t="s">
        <v>640</v>
      </c>
      <c r="B259" s="9" t="s">
        <v>20</v>
      </c>
      <c r="C259" s="9" t="s">
        <v>638</v>
      </c>
      <c r="D259" s="18">
        <v>225</v>
      </c>
      <c r="E259" s="21">
        <v>225</v>
      </c>
      <c r="F259" s="21">
        <v>225</v>
      </c>
    </row>
    <row r="260" spans="1:7" ht="29.25" customHeight="1" x14ac:dyDescent="0.2">
      <c r="A260" s="7" t="s">
        <v>754</v>
      </c>
      <c r="B260" s="9" t="s">
        <v>20</v>
      </c>
      <c r="C260" s="9" t="s">
        <v>753</v>
      </c>
      <c r="D260" s="18">
        <f>D261</f>
        <v>300</v>
      </c>
      <c r="E260" s="18">
        <f>E261</f>
        <v>300</v>
      </c>
      <c r="F260" s="23">
        <f>F261</f>
        <v>300</v>
      </c>
    </row>
    <row r="261" spans="1:7" ht="16.149999999999999" customHeight="1" x14ac:dyDescent="0.2">
      <c r="A261" s="7" t="s">
        <v>752</v>
      </c>
      <c r="B261" s="9" t="s">
        <v>20</v>
      </c>
      <c r="C261" s="9" t="s">
        <v>751</v>
      </c>
      <c r="D261" s="18">
        <v>300</v>
      </c>
      <c r="E261" s="21">
        <v>300</v>
      </c>
      <c r="F261" s="21">
        <v>300</v>
      </c>
    </row>
    <row r="262" spans="1:7" ht="24.2" customHeight="1" x14ac:dyDescent="0.2">
      <c r="A262" s="5" t="s">
        <v>750</v>
      </c>
      <c r="B262" s="13" t="s">
        <v>893</v>
      </c>
      <c r="C262" s="10"/>
      <c r="D262" s="17">
        <f>D263+D270+D279</f>
        <v>42050</v>
      </c>
      <c r="E262" s="17">
        <f>E263+E270+E279</f>
        <v>42709</v>
      </c>
      <c r="F262" s="22">
        <f>F263+F270+F279</f>
        <v>42709</v>
      </c>
    </row>
    <row r="263" spans="1:7" ht="26.25" customHeight="1" x14ac:dyDescent="0.2">
      <c r="A263" s="7" t="s">
        <v>748</v>
      </c>
      <c r="B263" s="9" t="s">
        <v>892</v>
      </c>
      <c r="C263" s="10"/>
      <c r="D263" s="18">
        <f>D264+D266+D268</f>
        <v>7982</v>
      </c>
      <c r="E263" s="18">
        <f>E264+E266+E268</f>
        <v>8641</v>
      </c>
      <c r="F263" s="23">
        <f>F264+F266+F268</f>
        <v>8641</v>
      </c>
    </row>
    <row r="264" spans="1:7" ht="56.25" customHeight="1" x14ac:dyDescent="0.2">
      <c r="A264" s="7" t="s">
        <v>711</v>
      </c>
      <c r="B264" s="9" t="s">
        <v>892</v>
      </c>
      <c r="C264" s="9" t="s">
        <v>710</v>
      </c>
      <c r="D264" s="18">
        <f>D265</f>
        <v>7599</v>
      </c>
      <c r="E264" s="18">
        <f>E265</f>
        <v>8258</v>
      </c>
      <c r="F264" s="23">
        <f>F265</f>
        <v>8258</v>
      </c>
    </row>
    <row r="265" spans="1:7" ht="35.65" customHeight="1" x14ac:dyDescent="0.2">
      <c r="A265" s="7" t="s">
        <v>709</v>
      </c>
      <c r="B265" s="9" t="s">
        <v>892</v>
      </c>
      <c r="C265" s="9" t="s">
        <v>708</v>
      </c>
      <c r="D265" s="36">
        <v>7599</v>
      </c>
      <c r="E265" s="36">
        <v>8258</v>
      </c>
      <c r="F265" s="36">
        <v>8258</v>
      </c>
      <c r="G265" s="32"/>
    </row>
    <row r="266" spans="1:7" ht="35.65" customHeight="1" x14ac:dyDescent="0.2">
      <c r="A266" s="7" t="s">
        <v>697</v>
      </c>
      <c r="B266" s="9" t="s">
        <v>892</v>
      </c>
      <c r="C266" s="9" t="s">
        <v>696</v>
      </c>
      <c r="D266" s="18">
        <f>D267</f>
        <v>383</v>
      </c>
      <c r="E266" s="18">
        <f>E267</f>
        <v>383</v>
      </c>
      <c r="F266" s="23">
        <f>F267</f>
        <v>383</v>
      </c>
    </row>
    <row r="267" spans="1:7" ht="35.65" customHeight="1" x14ac:dyDescent="0.2">
      <c r="A267" s="7" t="s">
        <v>695</v>
      </c>
      <c r="B267" s="9" t="s">
        <v>892</v>
      </c>
      <c r="C267" s="9" t="s">
        <v>694</v>
      </c>
      <c r="D267" s="18">
        <v>383</v>
      </c>
      <c r="E267" s="21">
        <v>383</v>
      </c>
      <c r="F267" s="21">
        <v>383</v>
      </c>
    </row>
    <row r="268" spans="1:7" ht="16.149999999999999" hidden="1" customHeight="1" x14ac:dyDescent="0.2">
      <c r="A268" s="7" t="s">
        <v>705</v>
      </c>
      <c r="B268" s="9" t="s">
        <v>892</v>
      </c>
      <c r="C268" s="9" t="s">
        <v>704</v>
      </c>
      <c r="D268" s="18">
        <f>D269</f>
        <v>0</v>
      </c>
      <c r="E268" s="18">
        <f>E269</f>
        <v>0</v>
      </c>
      <c r="F268" s="23">
        <f>F269</f>
        <v>0</v>
      </c>
    </row>
    <row r="269" spans="1:7" ht="19.5" hidden="1" customHeight="1" x14ac:dyDescent="0.2">
      <c r="A269" s="7" t="s">
        <v>703</v>
      </c>
      <c r="B269" s="9" t="s">
        <v>892</v>
      </c>
      <c r="C269" s="9" t="s">
        <v>702</v>
      </c>
      <c r="D269" s="18">
        <v>0</v>
      </c>
      <c r="E269" s="21"/>
      <c r="F269" s="21"/>
    </row>
    <row r="270" spans="1:7" ht="54" customHeight="1" x14ac:dyDescent="0.2">
      <c r="A270" s="7" t="s">
        <v>551</v>
      </c>
      <c r="B270" s="9" t="s">
        <v>891</v>
      </c>
      <c r="C270" s="10"/>
      <c r="D270" s="18">
        <f>D271+D273+D277+D275</f>
        <v>25000</v>
      </c>
      <c r="E270" s="18">
        <f>E271+E273+E277+E275</f>
        <v>25000</v>
      </c>
      <c r="F270" s="23">
        <f>F271+F273+F277+F275</f>
        <v>25000</v>
      </c>
    </row>
    <row r="271" spans="1:7" ht="60" customHeight="1" x14ac:dyDescent="0.2">
      <c r="A271" s="7" t="s">
        <v>711</v>
      </c>
      <c r="B271" s="9" t="s">
        <v>891</v>
      </c>
      <c r="C271" s="9" t="s">
        <v>710</v>
      </c>
      <c r="D271" s="18">
        <f>D272</f>
        <v>22099</v>
      </c>
      <c r="E271" s="18">
        <f>E272</f>
        <v>22099</v>
      </c>
      <c r="F271" s="23">
        <f>F272</f>
        <v>22099</v>
      </c>
    </row>
    <row r="272" spans="1:7" ht="24.2" customHeight="1" x14ac:dyDescent="0.2">
      <c r="A272" s="7" t="s">
        <v>746</v>
      </c>
      <c r="B272" s="9" t="s">
        <v>891</v>
      </c>
      <c r="C272" s="9" t="s">
        <v>745</v>
      </c>
      <c r="D272" s="36">
        <v>22099</v>
      </c>
      <c r="E272" s="36">
        <v>22099</v>
      </c>
      <c r="F272" s="36">
        <v>22099</v>
      </c>
    </row>
    <row r="273" spans="1:6" ht="35.65" customHeight="1" x14ac:dyDescent="0.2">
      <c r="A273" s="7" t="s">
        <v>697</v>
      </c>
      <c r="B273" s="9" t="s">
        <v>891</v>
      </c>
      <c r="C273" s="9" t="s">
        <v>696</v>
      </c>
      <c r="D273" s="18">
        <f>D274</f>
        <v>2901</v>
      </c>
      <c r="E273" s="18">
        <f>E274</f>
        <v>2901</v>
      </c>
      <c r="F273" s="23">
        <f>F274</f>
        <v>2901</v>
      </c>
    </row>
    <row r="274" spans="1:6" ht="35.65" customHeight="1" x14ac:dyDescent="0.2">
      <c r="A274" s="7" t="s">
        <v>695</v>
      </c>
      <c r="B274" s="9" t="s">
        <v>891</v>
      </c>
      <c r="C274" s="9" t="s">
        <v>694</v>
      </c>
      <c r="D274" s="36">
        <v>2901</v>
      </c>
      <c r="E274" s="36">
        <v>2901</v>
      </c>
      <c r="F274" s="36">
        <v>2901</v>
      </c>
    </row>
    <row r="275" spans="1:6" ht="21.75" hidden="1" customHeight="1" x14ac:dyDescent="0.2">
      <c r="A275" s="7" t="s">
        <v>743</v>
      </c>
      <c r="B275" s="9" t="s">
        <v>891</v>
      </c>
      <c r="C275" s="9" t="s">
        <v>742</v>
      </c>
      <c r="D275" s="18">
        <f>D276</f>
        <v>0</v>
      </c>
      <c r="E275" s="18">
        <f>E276</f>
        <v>0</v>
      </c>
      <c r="F275" s="23">
        <f>F276</f>
        <v>0</v>
      </c>
    </row>
    <row r="276" spans="1:6" ht="31.5" hidden="1" customHeight="1" x14ac:dyDescent="0.2">
      <c r="A276" s="7" t="s">
        <v>741</v>
      </c>
      <c r="B276" s="9" t="s">
        <v>891</v>
      </c>
      <c r="C276" s="9" t="s">
        <v>740</v>
      </c>
      <c r="D276" s="36"/>
      <c r="E276" s="36"/>
      <c r="F276" s="36"/>
    </row>
    <row r="277" spans="1:6" ht="17.25" hidden="1" customHeight="1" x14ac:dyDescent="0.2">
      <c r="A277" s="7" t="s">
        <v>705</v>
      </c>
      <c r="B277" s="9" t="s">
        <v>891</v>
      </c>
      <c r="C277" s="9" t="s">
        <v>704</v>
      </c>
      <c r="D277" s="18">
        <f>D278</f>
        <v>0</v>
      </c>
      <c r="E277" s="18">
        <f>E278</f>
        <v>0</v>
      </c>
      <c r="F277" s="23">
        <f>F278</f>
        <v>0</v>
      </c>
    </row>
    <row r="278" spans="1:6" ht="24.2" hidden="1" customHeight="1" x14ac:dyDescent="0.2">
      <c r="A278" s="7" t="s">
        <v>703</v>
      </c>
      <c r="B278" s="9" t="s">
        <v>891</v>
      </c>
      <c r="C278" s="9" t="s">
        <v>702</v>
      </c>
      <c r="D278" s="18">
        <v>0</v>
      </c>
      <c r="E278" s="21">
        <v>0</v>
      </c>
      <c r="F278" s="21">
        <v>0</v>
      </c>
    </row>
    <row r="279" spans="1:6" ht="35.65" customHeight="1" x14ac:dyDescent="0.2">
      <c r="A279" s="7" t="s">
        <v>747</v>
      </c>
      <c r="B279" s="9" t="s">
        <v>890</v>
      </c>
      <c r="C279" s="10"/>
      <c r="D279" s="18">
        <f t="shared" ref="D279:F280" si="44">D280</f>
        <v>9068</v>
      </c>
      <c r="E279" s="18">
        <f t="shared" si="44"/>
        <v>9068</v>
      </c>
      <c r="F279" s="23">
        <f t="shared" si="44"/>
        <v>9068</v>
      </c>
    </row>
    <row r="280" spans="1:6" ht="35.65" customHeight="1" x14ac:dyDescent="0.2">
      <c r="A280" s="7" t="s">
        <v>754</v>
      </c>
      <c r="B280" s="9" t="s">
        <v>890</v>
      </c>
      <c r="C280" s="9" t="s">
        <v>753</v>
      </c>
      <c r="D280" s="18">
        <f t="shared" si="44"/>
        <v>9068</v>
      </c>
      <c r="E280" s="18">
        <f t="shared" si="44"/>
        <v>9068</v>
      </c>
      <c r="F280" s="23">
        <f t="shared" si="44"/>
        <v>9068</v>
      </c>
    </row>
    <row r="281" spans="1:6" ht="16.149999999999999" customHeight="1" x14ac:dyDescent="0.2">
      <c r="A281" s="7" t="s">
        <v>752</v>
      </c>
      <c r="B281" s="9" t="s">
        <v>890</v>
      </c>
      <c r="C281" s="9" t="s">
        <v>751</v>
      </c>
      <c r="D281" s="18">
        <v>9068</v>
      </c>
      <c r="E281" s="21">
        <v>9068</v>
      </c>
      <c r="F281" s="21">
        <v>9068</v>
      </c>
    </row>
    <row r="282" spans="1:6" ht="45" customHeight="1" x14ac:dyDescent="0.2">
      <c r="A282" s="5" t="s">
        <v>461</v>
      </c>
      <c r="B282" s="13" t="s">
        <v>889</v>
      </c>
      <c r="C282" s="10"/>
      <c r="D282" s="17">
        <f>D283+D314+D344+D377+D382+D387</f>
        <v>104444</v>
      </c>
      <c r="E282" s="17">
        <f>E283+E314+E344+E377+E382+E387</f>
        <v>105643</v>
      </c>
      <c r="F282" s="22">
        <f>F283+F314+F344+F377+F382+F387</f>
        <v>108760</v>
      </c>
    </row>
    <row r="283" spans="1:6" ht="19.5" customHeight="1" x14ac:dyDescent="0.2">
      <c r="A283" s="5" t="s">
        <v>888</v>
      </c>
      <c r="B283" s="13" t="s">
        <v>887</v>
      </c>
      <c r="C283" s="10"/>
      <c r="D283" s="17">
        <f>D284+D290+D294+D300+D307</f>
        <v>79303</v>
      </c>
      <c r="E283" s="17">
        <f>E284+E290+E294+E300+E307</f>
        <v>82227</v>
      </c>
      <c r="F283" s="22">
        <f>F284+F290+F294+F300+F307</f>
        <v>85504</v>
      </c>
    </row>
    <row r="284" spans="1:6" ht="35.65" customHeight="1" x14ac:dyDescent="0.2">
      <c r="A284" s="7" t="s">
        <v>886</v>
      </c>
      <c r="B284" s="9" t="s">
        <v>885</v>
      </c>
      <c r="C284" s="10"/>
      <c r="D284" s="18">
        <f>D285</f>
        <v>400</v>
      </c>
      <c r="E284" s="18">
        <f>E285</f>
        <v>800</v>
      </c>
      <c r="F284" s="23">
        <f>F285</f>
        <v>800</v>
      </c>
    </row>
    <row r="285" spans="1:6" ht="38.25" customHeight="1" x14ac:dyDescent="0.2">
      <c r="A285" s="7" t="s">
        <v>884</v>
      </c>
      <c r="B285" s="9" t="s">
        <v>883</v>
      </c>
      <c r="C285" s="10"/>
      <c r="D285" s="18">
        <f>D286+D288</f>
        <v>400</v>
      </c>
      <c r="E285" s="18">
        <f>E286+E288</f>
        <v>800</v>
      </c>
      <c r="F285" s="23">
        <f>F286+F288</f>
        <v>800</v>
      </c>
    </row>
    <row r="286" spans="1:6" ht="24.2" customHeight="1" x14ac:dyDescent="0.2">
      <c r="A286" s="7" t="s">
        <v>697</v>
      </c>
      <c r="B286" s="9" t="s">
        <v>883</v>
      </c>
      <c r="C286" s="9" t="s">
        <v>696</v>
      </c>
      <c r="D286" s="18">
        <f>D287</f>
        <v>400</v>
      </c>
      <c r="E286" s="18">
        <f>E287</f>
        <v>800</v>
      </c>
      <c r="F286" s="23">
        <f>F287</f>
        <v>800</v>
      </c>
    </row>
    <row r="287" spans="1:6" ht="35.65" customHeight="1" x14ac:dyDescent="0.2">
      <c r="A287" s="7" t="s">
        <v>695</v>
      </c>
      <c r="B287" s="9" t="s">
        <v>883</v>
      </c>
      <c r="C287" s="9" t="s">
        <v>694</v>
      </c>
      <c r="D287" s="18">
        <v>400</v>
      </c>
      <c r="E287" s="21">
        <v>800</v>
      </c>
      <c r="F287" s="21">
        <v>800</v>
      </c>
    </row>
    <row r="288" spans="1:6" ht="35.65" hidden="1" customHeight="1" x14ac:dyDescent="0.2">
      <c r="A288" s="7" t="s">
        <v>743</v>
      </c>
      <c r="B288" s="9" t="s">
        <v>883</v>
      </c>
      <c r="C288" s="9" t="s">
        <v>742</v>
      </c>
      <c r="D288" s="18">
        <f>D289</f>
        <v>0</v>
      </c>
      <c r="E288" s="18">
        <f>E289</f>
        <v>0</v>
      </c>
      <c r="F288" s="23">
        <f>F289</f>
        <v>0</v>
      </c>
    </row>
    <row r="289" spans="1:8" ht="35.65" hidden="1" customHeight="1" x14ac:dyDescent="0.2">
      <c r="A289" s="7" t="s">
        <v>741</v>
      </c>
      <c r="B289" s="9" t="s">
        <v>883</v>
      </c>
      <c r="C289" s="9" t="s">
        <v>740</v>
      </c>
      <c r="D289" s="18"/>
      <c r="E289" s="21"/>
      <c r="F289" s="21"/>
    </row>
    <row r="290" spans="1:8" ht="58.15" customHeight="1" x14ac:dyDescent="0.2">
      <c r="A290" s="7" t="s">
        <v>882</v>
      </c>
      <c r="B290" s="9" t="s">
        <v>881</v>
      </c>
      <c r="C290" s="10"/>
      <c r="D290" s="18">
        <f>D291</f>
        <v>65906</v>
      </c>
      <c r="E290" s="18">
        <f t="shared" ref="E290:F292" si="45">E291</f>
        <v>68607</v>
      </c>
      <c r="F290" s="23">
        <f t="shared" si="45"/>
        <v>71489</v>
      </c>
    </row>
    <row r="291" spans="1:8" ht="35.65" customHeight="1" x14ac:dyDescent="0.2">
      <c r="A291" s="7" t="s">
        <v>880</v>
      </c>
      <c r="B291" s="9" t="s">
        <v>879</v>
      </c>
      <c r="C291" s="10"/>
      <c r="D291" s="18">
        <f>D292</f>
        <v>65906</v>
      </c>
      <c r="E291" s="18">
        <f t="shared" si="45"/>
        <v>68607</v>
      </c>
      <c r="F291" s="23">
        <f t="shared" si="45"/>
        <v>71489</v>
      </c>
    </row>
    <row r="292" spans="1:8" ht="24.2" customHeight="1" x14ac:dyDescent="0.2">
      <c r="A292" s="7" t="s">
        <v>743</v>
      </c>
      <c r="B292" s="9" t="s">
        <v>879</v>
      </c>
      <c r="C292" s="9" t="s">
        <v>742</v>
      </c>
      <c r="D292" s="18">
        <f>D293</f>
        <v>65906</v>
      </c>
      <c r="E292" s="18">
        <f t="shared" si="45"/>
        <v>68607</v>
      </c>
      <c r="F292" s="23">
        <f t="shared" si="45"/>
        <v>71489</v>
      </c>
    </row>
    <row r="293" spans="1:8" ht="35.65" customHeight="1" x14ac:dyDescent="0.2">
      <c r="A293" s="7" t="s">
        <v>741</v>
      </c>
      <c r="B293" s="9" t="s">
        <v>879</v>
      </c>
      <c r="C293" s="9" t="s">
        <v>740</v>
      </c>
      <c r="D293" s="18">
        <v>65906</v>
      </c>
      <c r="E293" s="21">
        <v>68607</v>
      </c>
      <c r="F293" s="21">
        <v>71489</v>
      </c>
    </row>
    <row r="294" spans="1:8" ht="46.7" customHeight="1" x14ac:dyDescent="0.2">
      <c r="A294" s="7" t="s">
        <v>878</v>
      </c>
      <c r="B294" s="9" t="s">
        <v>877</v>
      </c>
      <c r="C294" s="10"/>
      <c r="D294" s="18">
        <f>D295</f>
        <v>3703</v>
      </c>
      <c r="E294" s="18">
        <f>E295</f>
        <v>3744</v>
      </c>
      <c r="F294" s="23">
        <f>F295</f>
        <v>3787</v>
      </c>
    </row>
    <row r="295" spans="1:8" ht="35.65" customHeight="1" x14ac:dyDescent="0.2">
      <c r="A295" s="7" t="s">
        <v>876</v>
      </c>
      <c r="B295" s="9" t="s">
        <v>875</v>
      </c>
      <c r="C295" s="10"/>
      <c r="D295" s="18">
        <f>D296+D298</f>
        <v>3703</v>
      </c>
      <c r="E295" s="18">
        <f>E296+E298</f>
        <v>3744</v>
      </c>
      <c r="F295" s="23">
        <f>F296+F298</f>
        <v>3787</v>
      </c>
    </row>
    <row r="296" spans="1:8" ht="53.25" customHeight="1" x14ac:dyDescent="0.2">
      <c r="A296" s="7" t="s">
        <v>711</v>
      </c>
      <c r="B296" s="9" t="s">
        <v>875</v>
      </c>
      <c r="C296" s="9" t="s">
        <v>710</v>
      </c>
      <c r="D296" s="18">
        <f>D297</f>
        <v>2786</v>
      </c>
      <c r="E296" s="18">
        <f>E297</f>
        <v>2786</v>
      </c>
      <c r="F296" s="23">
        <f>F297</f>
        <v>2786</v>
      </c>
    </row>
    <row r="297" spans="1:8" ht="24.75" customHeight="1" x14ac:dyDescent="0.2">
      <c r="A297" s="7" t="s">
        <v>709</v>
      </c>
      <c r="B297" s="9" t="s">
        <v>875</v>
      </c>
      <c r="C297" s="9" t="s">
        <v>708</v>
      </c>
      <c r="D297" s="36">
        <v>2786</v>
      </c>
      <c r="E297" s="36">
        <v>2786</v>
      </c>
      <c r="F297" s="21">
        <v>2786</v>
      </c>
    </row>
    <row r="298" spans="1:8" ht="24.2" customHeight="1" x14ac:dyDescent="0.2">
      <c r="A298" s="7" t="s">
        <v>697</v>
      </c>
      <c r="B298" s="9" t="s">
        <v>875</v>
      </c>
      <c r="C298" s="9" t="s">
        <v>696</v>
      </c>
      <c r="D298" s="18">
        <f>D299</f>
        <v>917</v>
      </c>
      <c r="E298" s="18">
        <f>E299</f>
        <v>958</v>
      </c>
      <c r="F298" s="23">
        <f>F299</f>
        <v>1001</v>
      </c>
    </row>
    <row r="299" spans="1:8" ht="32.25" customHeight="1" x14ac:dyDescent="0.2">
      <c r="A299" s="7" t="s">
        <v>695</v>
      </c>
      <c r="B299" s="9" t="s">
        <v>875</v>
      </c>
      <c r="C299" s="9" t="s">
        <v>694</v>
      </c>
      <c r="D299" s="36">
        <v>917</v>
      </c>
      <c r="E299" s="36">
        <v>958</v>
      </c>
      <c r="F299" s="21">
        <v>1001</v>
      </c>
    </row>
    <row r="300" spans="1:8" ht="35.25" customHeight="1" x14ac:dyDescent="0.2">
      <c r="A300" s="7" t="s">
        <v>874</v>
      </c>
      <c r="B300" s="9" t="s">
        <v>357</v>
      </c>
      <c r="C300" s="10"/>
      <c r="D300" s="18">
        <f>D301+D304</f>
        <v>9194</v>
      </c>
      <c r="E300" s="18">
        <f>E301+E304</f>
        <v>9041</v>
      </c>
      <c r="F300" s="23">
        <f>F301+F304</f>
        <v>9403</v>
      </c>
    </row>
    <row r="301" spans="1:8" ht="35.65" hidden="1" customHeight="1" x14ac:dyDescent="0.2">
      <c r="A301" s="7" t="s">
        <v>356</v>
      </c>
      <c r="B301" s="9" t="s">
        <v>355</v>
      </c>
      <c r="C301" s="10"/>
      <c r="D301" s="18">
        <f t="shared" ref="D301:F302" si="46">D302</f>
        <v>500</v>
      </c>
      <c r="E301" s="18">
        <f t="shared" si="46"/>
        <v>0</v>
      </c>
      <c r="F301" s="23">
        <f t="shared" si="46"/>
        <v>0</v>
      </c>
      <c r="H301" t="s">
        <v>971</v>
      </c>
    </row>
    <row r="302" spans="1:8" ht="24.2" hidden="1" customHeight="1" x14ac:dyDescent="0.2">
      <c r="A302" s="7" t="s">
        <v>743</v>
      </c>
      <c r="B302" s="9" t="s">
        <v>355</v>
      </c>
      <c r="C302" s="9" t="s">
        <v>742</v>
      </c>
      <c r="D302" s="18">
        <f t="shared" si="46"/>
        <v>500</v>
      </c>
      <c r="E302" s="18">
        <f t="shared" si="46"/>
        <v>0</v>
      </c>
      <c r="F302" s="23">
        <f t="shared" si="46"/>
        <v>0</v>
      </c>
    </row>
    <row r="303" spans="1:8" ht="35.65" hidden="1" customHeight="1" x14ac:dyDescent="0.2">
      <c r="A303" s="7" t="s">
        <v>741</v>
      </c>
      <c r="B303" s="9" t="s">
        <v>355</v>
      </c>
      <c r="C303" s="9" t="s">
        <v>740</v>
      </c>
      <c r="D303" s="36">
        <v>500</v>
      </c>
      <c r="E303" s="36">
        <v>0</v>
      </c>
      <c r="F303" s="21">
        <v>0</v>
      </c>
    </row>
    <row r="304" spans="1:8" ht="40.5" customHeight="1" x14ac:dyDescent="0.2">
      <c r="A304" s="7" t="s">
        <v>412</v>
      </c>
      <c r="B304" s="9" t="s">
        <v>415</v>
      </c>
      <c r="C304" s="9"/>
      <c r="D304" s="18">
        <f t="shared" ref="D304:F305" si="47">D305</f>
        <v>8694</v>
      </c>
      <c r="E304" s="18">
        <f t="shared" si="47"/>
        <v>9041</v>
      </c>
      <c r="F304" s="23">
        <f t="shared" si="47"/>
        <v>9403</v>
      </c>
    </row>
    <row r="305" spans="1:6" ht="35.65" customHeight="1" x14ac:dyDescent="0.2">
      <c r="A305" s="7" t="s">
        <v>752</v>
      </c>
      <c r="B305" s="9" t="s">
        <v>415</v>
      </c>
      <c r="C305" s="9" t="s">
        <v>742</v>
      </c>
      <c r="D305" s="18">
        <f t="shared" si="47"/>
        <v>8694</v>
      </c>
      <c r="E305" s="18">
        <f t="shared" si="47"/>
        <v>9041</v>
      </c>
      <c r="F305" s="23">
        <f t="shared" si="47"/>
        <v>9403</v>
      </c>
    </row>
    <row r="306" spans="1:6" ht="35.65" customHeight="1" x14ac:dyDescent="0.2">
      <c r="A306" s="7" t="s">
        <v>741</v>
      </c>
      <c r="B306" s="9" t="s">
        <v>415</v>
      </c>
      <c r="C306" s="9" t="s">
        <v>740</v>
      </c>
      <c r="D306" s="36">
        <v>8694</v>
      </c>
      <c r="E306" s="36">
        <v>9041</v>
      </c>
      <c r="F306" s="21">
        <v>9403</v>
      </c>
    </row>
    <row r="307" spans="1:6" ht="35.65" customHeight="1" x14ac:dyDescent="0.2">
      <c r="A307" s="7" t="s">
        <v>354</v>
      </c>
      <c r="B307" s="9" t="s">
        <v>353</v>
      </c>
      <c r="C307" s="10"/>
      <c r="D307" s="18">
        <f>D308+D311</f>
        <v>100</v>
      </c>
      <c r="E307" s="18">
        <f>E308+E311</f>
        <v>35</v>
      </c>
      <c r="F307" s="23">
        <f>F308+F311</f>
        <v>25</v>
      </c>
    </row>
    <row r="308" spans="1:6" ht="40.5" hidden="1" customHeight="1" x14ac:dyDescent="0.2">
      <c r="A308" s="7" t="s">
        <v>352</v>
      </c>
      <c r="B308" s="9" t="s">
        <v>351</v>
      </c>
      <c r="C308" s="10"/>
      <c r="D308" s="18">
        <f t="shared" ref="D308:F309" si="48">D309</f>
        <v>50</v>
      </c>
      <c r="E308" s="18">
        <f t="shared" si="48"/>
        <v>0</v>
      </c>
      <c r="F308" s="23">
        <f t="shared" si="48"/>
        <v>0</v>
      </c>
    </row>
    <row r="309" spans="1:6" ht="33.75" hidden="1" customHeight="1" x14ac:dyDescent="0.2">
      <c r="A309" s="7" t="s">
        <v>697</v>
      </c>
      <c r="B309" s="9" t="s">
        <v>351</v>
      </c>
      <c r="C309" s="9" t="s">
        <v>696</v>
      </c>
      <c r="D309" s="18">
        <f t="shared" si="48"/>
        <v>50</v>
      </c>
      <c r="E309" s="18">
        <f t="shared" si="48"/>
        <v>0</v>
      </c>
      <c r="F309" s="23">
        <f t="shared" si="48"/>
        <v>0</v>
      </c>
    </row>
    <row r="310" spans="1:6" ht="35.65" hidden="1" customHeight="1" x14ac:dyDescent="0.2">
      <c r="A310" s="7" t="s">
        <v>695</v>
      </c>
      <c r="B310" s="9" t="s">
        <v>351</v>
      </c>
      <c r="C310" s="9" t="s">
        <v>694</v>
      </c>
      <c r="D310" s="18">
        <v>50</v>
      </c>
      <c r="E310" s="21"/>
      <c r="F310" s="21"/>
    </row>
    <row r="311" spans="1:6" ht="35.65" customHeight="1" x14ac:dyDescent="0.2">
      <c r="A311" s="7" t="s">
        <v>350</v>
      </c>
      <c r="B311" s="9" t="s">
        <v>349</v>
      </c>
      <c r="C311" s="10"/>
      <c r="D311" s="18">
        <f t="shared" ref="D311:F312" si="49">D312</f>
        <v>50</v>
      </c>
      <c r="E311" s="18">
        <f t="shared" si="49"/>
        <v>35</v>
      </c>
      <c r="F311" s="23">
        <f t="shared" si="49"/>
        <v>25</v>
      </c>
    </row>
    <row r="312" spans="1:6" ht="24.2" customHeight="1" x14ac:dyDescent="0.2">
      <c r="A312" s="7" t="s">
        <v>697</v>
      </c>
      <c r="B312" s="9" t="s">
        <v>349</v>
      </c>
      <c r="C312" s="9" t="s">
        <v>696</v>
      </c>
      <c r="D312" s="18">
        <f t="shared" si="49"/>
        <v>50</v>
      </c>
      <c r="E312" s="18">
        <f t="shared" si="49"/>
        <v>35</v>
      </c>
      <c r="F312" s="23">
        <f t="shared" si="49"/>
        <v>25</v>
      </c>
    </row>
    <row r="313" spans="1:6" ht="35.65" customHeight="1" x14ac:dyDescent="0.2">
      <c r="A313" s="7" t="s">
        <v>695</v>
      </c>
      <c r="B313" s="9" t="s">
        <v>349</v>
      </c>
      <c r="C313" s="9" t="s">
        <v>694</v>
      </c>
      <c r="D313" s="36">
        <v>50</v>
      </c>
      <c r="E313" s="36">
        <v>35</v>
      </c>
      <c r="F313" s="21">
        <v>25</v>
      </c>
    </row>
    <row r="314" spans="1:6" ht="22.5" customHeight="1" x14ac:dyDescent="0.2">
      <c r="A314" s="5" t="s">
        <v>348</v>
      </c>
      <c r="B314" s="13" t="s">
        <v>347</v>
      </c>
      <c r="C314" s="10"/>
      <c r="D314" s="17">
        <f>D315+D331+D340</f>
        <v>2581</v>
      </c>
      <c r="E314" s="17">
        <f>E315+E331+E340</f>
        <v>790</v>
      </c>
      <c r="F314" s="48">
        <f>F315+F331+F340</f>
        <v>630</v>
      </c>
    </row>
    <row r="315" spans="1:6" ht="42.75" customHeight="1" x14ac:dyDescent="0.2">
      <c r="A315" s="7" t="s">
        <v>829</v>
      </c>
      <c r="B315" s="9" t="s">
        <v>346</v>
      </c>
      <c r="C315" s="10"/>
      <c r="D315" s="18">
        <f>D316+D322+D325+D328</f>
        <v>2451</v>
      </c>
      <c r="E315" s="18">
        <f>E316+E322+E325+E328</f>
        <v>660</v>
      </c>
      <c r="F315" s="35">
        <f>F316+F322+F325+F328</f>
        <v>500</v>
      </c>
    </row>
    <row r="316" spans="1:6" ht="24.2" customHeight="1" x14ac:dyDescent="0.2">
      <c r="A316" s="7" t="s">
        <v>345</v>
      </c>
      <c r="B316" s="9" t="s">
        <v>344</v>
      </c>
      <c r="C316" s="10"/>
      <c r="D316" s="18">
        <f>D319+D317</f>
        <v>2451</v>
      </c>
      <c r="E316" s="18">
        <f>E319+E317</f>
        <v>660</v>
      </c>
      <c r="F316" s="35">
        <f>F319+F317</f>
        <v>500</v>
      </c>
    </row>
    <row r="317" spans="1:6" ht="24.2" hidden="1" customHeight="1" x14ac:dyDescent="0.2">
      <c r="A317" s="7" t="s">
        <v>697</v>
      </c>
      <c r="B317" s="9" t="s">
        <v>344</v>
      </c>
      <c r="C317" s="10">
        <v>200</v>
      </c>
      <c r="D317" s="18">
        <f>D318</f>
        <v>1251</v>
      </c>
      <c r="E317" s="18">
        <f>E318</f>
        <v>0</v>
      </c>
      <c r="F317" s="35">
        <f>F318</f>
        <v>0</v>
      </c>
    </row>
    <row r="318" spans="1:6" ht="29.25" hidden="1" customHeight="1" x14ac:dyDescent="0.2">
      <c r="A318" s="7" t="s">
        <v>695</v>
      </c>
      <c r="B318" s="9" t="s">
        <v>344</v>
      </c>
      <c r="C318" s="10">
        <v>240</v>
      </c>
      <c r="D318" s="18">
        <v>1251</v>
      </c>
      <c r="E318" s="18"/>
      <c r="F318" s="35"/>
    </row>
    <row r="319" spans="1:6" ht="35.65" customHeight="1" x14ac:dyDescent="0.2">
      <c r="A319" s="7" t="s">
        <v>754</v>
      </c>
      <c r="B319" s="9" t="s">
        <v>344</v>
      </c>
      <c r="C319" s="9" t="s">
        <v>753</v>
      </c>
      <c r="D319" s="18">
        <f>D320+D321</f>
        <v>1200</v>
      </c>
      <c r="E319" s="18">
        <f>E320+E321</f>
        <v>660</v>
      </c>
      <c r="F319" s="35">
        <f>F320+F321</f>
        <v>500</v>
      </c>
    </row>
    <row r="320" spans="1:6" ht="16.149999999999999" customHeight="1" x14ac:dyDescent="0.2">
      <c r="A320" s="7" t="s">
        <v>752</v>
      </c>
      <c r="B320" s="9" t="s">
        <v>344</v>
      </c>
      <c r="C320" s="9" t="s">
        <v>751</v>
      </c>
      <c r="D320" s="18">
        <v>470</v>
      </c>
      <c r="E320" s="21">
        <v>660</v>
      </c>
      <c r="F320" s="21">
        <v>500</v>
      </c>
    </row>
    <row r="321" spans="1:6" ht="24.2" customHeight="1" x14ac:dyDescent="0.2">
      <c r="A321" s="7" t="s">
        <v>756</v>
      </c>
      <c r="B321" s="9" t="s">
        <v>344</v>
      </c>
      <c r="C321" s="9" t="s">
        <v>755</v>
      </c>
      <c r="D321" s="18">
        <v>730</v>
      </c>
      <c r="E321" s="21"/>
      <c r="F321" s="21"/>
    </row>
    <row r="322" spans="1:6" ht="84.75" hidden="1" customHeight="1" x14ac:dyDescent="0.2">
      <c r="A322" s="12" t="s">
        <v>187</v>
      </c>
      <c r="B322" s="9" t="s">
        <v>55</v>
      </c>
      <c r="C322" s="9"/>
      <c r="D322" s="18">
        <f t="shared" ref="D322:F323" si="50">D323</f>
        <v>0</v>
      </c>
      <c r="E322" s="18">
        <f t="shared" si="50"/>
        <v>0</v>
      </c>
      <c r="F322" s="23">
        <f t="shared" si="50"/>
        <v>0</v>
      </c>
    </row>
    <row r="323" spans="1:6" ht="30.75" hidden="1" customHeight="1" x14ac:dyDescent="0.2">
      <c r="A323" s="7" t="s">
        <v>754</v>
      </c>
      <c r="B323" s="9" t="s">
        <v>55</v>
      </c>
      <c r="C323" s="9" t="s">
        <v>753</v>
      </c>
      <c r="D323" s="18">
        <f t="shared" si="50"/>
        <v>0</v>
      </c>
      <c r="E323" s="18">
        <f t="shared" si="50"/>
        <v>0</v>
      </c>
      <c r="F323" s="23">
        <f t="shared" si="50"/>
        <v>0</v>
      </c>
    </row>
    <row r="324" spans="1:6" ht="24.2" hidden="1" customHeight="1" x14ac:dyDescent="0.2">
      <c r="A324" s="7" t="s">
        <v>752</v>
      </c>
      <c r="B324" s="9" t="s">
        <v>55</v>
      </c>
      <c r="C324" s="9" t="s">
        <v>751</v>
      </c>
      <c r="D324" s="18"/>
      <c r="E324" s="21"/>
      <c r="F324" s="21"/>
    </row>
    <row r="325" spans="1:6" ht="87.75" hidden="1" customHeight="1" x14ac:dyDescent="0.2">
      <c r="A325" s="12" t="s">
        <v>188</v>
      </c>
      <c r="B325" s="9" t="s">
        <v>56</v>
      </c>
      <c r="C325" s="9"/>
      <c r="D325" s="18">
        <f t="shared" ref="D325:F326" si="51">D326</f>
        <v>0</v>
      </c>
      <c r="E325" s="18">
        <f t="shared" si="51"/>
        <v>0</v>
      </c>
      <c r="F325" s="23">
        <f t="shared" si="51"/>
        <v>0</v>
      </c>
    </row>
    <row r="326" spans="1:6" ht="30.75" hidden="1" customHeight="1" x14ac:dyDescent="0.2">
      <c r="A326" s="7" t="s">
        <v>754</v>
      </c>
      <c r="B326" s="9" t="s">
        <v>56</v>
      </c>
      <c r="C326" s="9" t="s">
        <v>753</v>
      </c>
      <c r="D326" s="18">
        <f t="shared" si="51"/>
        <v>0</v>
      </c>
      <c r="E326" s="18">
        <f t="shared" si="51"/>
        <v>0</v>
      </c>
      <c r="F326" s="23">
        <f t="shared" si="51"/>
        <v>0</v>
      </c>
    </row>
    <row r="327" spans="1:6" ht="24.2" hidden="1" customHeight="1" x14ac:dyDescent="0.2">
      <c r="A327" s="7" t="s">
        <v>752</v>
      </c>
      <c r="B327" s="9" t="s">
        <v>56</v>
      </c>
      <c r="C327" s="9" t="s">
        <v>751</v>
      </c>
      <c r="D327" s="18"/>
      <c r="E327" s="21"/>
      <c r="F327" s="21"/>
    </row>
    <row r="328" spans="1:6" ht="45.75" hidden="1" customHeight="1" x14ac:dyDescent="0.2">
      <c r="A328" s="7" t="s">
        <v>842</v>
      </c>
      <c r="B328" s="9" t="s">
        <v>102</v>
      </c>
      <c r="C328" s="9"/>
      <c r="D328" s="18">
        <f t="shared" ref="D328:F329" si="52">D329</f>
        <v>0</v>
      </c>
      <c r="E328" s="18">
        <f t="shared" si="52"/>
        <v>0</v>
      </c>
      <c r="F328" s="23">
        <f t="shared" si="52"/>
        <v>0</v>
      </c>
    </row>
    <row r="329" spans="1:6" ht="45.75" hidden="1" customHeight="1" x14ac:dyDescent="0.2">
      <c r="A329" s="7" t="s">
        <v>754</v>
      </c>
      <c r="B329" s="9" t="s">
        <v>102</v>
      </c>
      <c r="C329" s="9" t="s">
        <v>753</v>
      </c>
      <c r="D329" s="18">
        <f t="shared" si="52"/>
        <v>0</v>
      </c>
      <c r="E329" s="18">
        <f t="shared" si="52"/>
        <v>0</v>
      </c>
      <c r="F329" s="23">
        <f t="shared" si="52"/>
        <v>0</v>
      </c>
    </row>
    <row r="330" spans="1:6" ht="24.2" hidden="1" customHeight="1" x14ac:dyDescent="0.2">
      <c r="A330" s="7" t="s">
        <v>752</v>
      </c>
      <c r="B330" s="9" t="s">
        <v>102</v>
      </c>
      <c r="C330" s="9" t="s">
        <v>751</v>
      </c>
      <c r="D330" s="18"/>
      <c r="E330" s="21"/>
      <c r="F330" s="21"/>
    </row>
    <row r="331" spans="1:6" ht="35.65" customHeight="1" x14ac:dyDescent="0.2">
      <c r="A331" s="7" t="s">
        <v>343</v>
      </c>
      <c r="B331" s="9" t="s">
        <v>342</v>
      </c>
      <c r="C331" s="10"/>
      <c r="D331" s="18">
        <f>D332+D335</f>
        <v>70</v>
      </c>
      <c r="E331" s="18">
        <f>E332+E335</f>
        <v>70</v>
      </c>
      <c r="F331" s="23">
        <f>F332+F335</f>
        <v>70</v>
      </c>
    </row>
    <row r="332" spans="1:6" ht="35.65" hidden="1" customHeight="1" x14ac:dyDescent="0.2">
      <c r="A332" s="7" t="s">
        <v>341</v>
      </c>
      <c r="B332" s="9" t="s">
        <v>340</v>
      </c>
      <c r="C332" s="10"/>
      <c r="D332" s="18">
        <f t="shared" ref="D332:F333" si="53">D333</f>
        <v>0</v>
      </c>
      <c r="E332" s="18">
        <f t="shared" si="53"/>
        <v>0</v>
      </c>
      <c r="F332" s="23">
        <f t="shared" si="53"/>
        <v>0</v>
      </c>
    </row>
    <row r="333" spans="1:6" ht="35.65" hidden="1" customHeight="1" x14ac:dyDescent="0.2">
      <c r="A333" s="7" t="s">
        <v>754</v>
      </c>
      <c r="B333" s="9" t="s">
        <v>340</v>
      </c>
      <c r="C333" s="9" t="s">
        <v>753</v>
      </c>
      <c r="D333" s="18">
        <f t="shared" si="53"/>
        <v>0</v>
      </c>
      <c r="E333" s="18">
        <f t="shared" si="53"/>
        <v>0</v>
      </c>
      <c r="F333" s="23">
        <f t="shared" si="53"/>
        <v>0</v>
      </c>
    </row>
    <row r="334" spans="1:6" ht="16.149999999999999" hidden="1" customHeight="1" x14ac:dyDescent="0.2">
      <c r="A334" s="7" t="s">
        <v>752</v>
      </c>
      <c r="B334" s="9" t="s">
        <v>340</v>
      </c>
      <c r="C334" s="9" t="s">
        <v>751</v>
      </c>
      <c r="D334" s="18">
        <v>0</v>
      </c>
      <c r="E334" s="18"/>
      <c r="F334" s="23"/>
    </row>
    <row r="335" spans="1:6" ht="24.2" customHeight="1" x14ac:dyDescent="0.2">
      <c r="A335" s="7" t="s">
        <v>337</v>
      </c>
      <c r="B335" s="9" t="s">
        <v>339</v>
      </c>
      <c r="C335" s="10"/>
      <c r="D335" s="18">
        <f>D338+D336</f>
        <v>70</v>
      </c>
      <c r="E335" s="18">
        <f>E338+E336</f>
        <v>70</v>
      </c>
      <c r="F335" s="23">
        <f>F338+F336</f>
        <v>70</v>
      </c>
    </row>
    <row r="336" spans="1:6" ht="29.25" hidden="1" customHeight="1" x14ac:dyDescent="0.2">
      <c r="A336" s="7" t="s">
        <v>697</v>
      </c>
      <c r="B336" s="9" t="s">
        <v>339</v>
      </c>
      <c r="C336" s="10">
        <v>200</v>
      </c>
      <c r="D336" s="18">
        <f>D337</f>
        <v>0</v>
      </c>
      <c r="E336" s="18">
        <f>E337</f>
        <v>0</v>
      </c>
      <c r="F336" s="23">
        <f>F337</f>
        <v>0</v>
      </c>
    </row>
    <row r="337" spans="1:6" ht="33" hidden="1" customHeight="1" x14ac:dyDescent="0.2">
      <c r="A337" s="7" t="s">
        <v>695</v>
      </c>
      <c r="B337" s="9" t="s">
        <v>339</v>
      </c>
      <c r="C337" s="10">
        <v>240</v>
      </c>
      <c r="D337" s="18"/>
      <c r="E337" s="21"/>
      <c r="F337" s="21"/>
    </row>
    <row r="338" spans="1:6" ht="35.65" customHeight="1" x14ac:dyDescent="0.2">
      <c r="A338" s="7" t="s">
        <v>754</v>
      </c>
      <c r="B338" s="9" t="s">
        <v>339</v>
      </c>
      <c r="C338" s="9" t="s">
        <v>753</v>
      </c>
      <c r="D338" s="18">
        <f>D339</f>
        <v>70</v>
      </c>
      <c r="E338" s="18">
        <f>E339</f>
        <v>70</v>
      </c>
      <c r="F338" s="23">
        <f>F339</f>
        <v>70</v>
      </c>
    </row>
    <row r="339" spans="1:6" ht="16.149999999999999" customHeight="1" x14ac:dyDescent="0.2">
      <c r="A339" s="7" t="s">
        <v>752</v>
      </c>
      <c r="B339" s="9" t="s">
        <v>339</v>
      </c>
      <c r="C339" s="9" t="s">
        <v>751</v>
      </c>
      <c r="D339" s="18">
        <v>70</v>
      </c>
      <c r="E339" s="21">
        <v>70</v>
      </c>
      <c r="F339" s="21">
        <v>70</v>
      </c>
    </row>
    <row r="340" spans="1:6" ht="46.7" customHeight="1" x14ac:dyDescent="0.2">
      <c r="A340" s="7" t="s">
        <v>91</v>
      </c>
      <c r="B340" s="9" t="s">
        <v>338</v>
      </c>
      <c r="C340" s="10"/>
      <c r="D340" s="18">
        <f>D341</f>
        <v>60</v>
      </c>
      <c r="E340" s="18">
        <f t="shared" ref="E340:F342" si="54">E341</f>
        <v>60</v>
      </c>
      <c r="F340" s="23">
        <f t="shared" si="54"/>
        <v>60</v>
      </c>
    </row>
    <row r="341" spans="1:6" ht="24.2" customHeight="1" x14ac:dyDescent="0.2">
      <c r="A341" s="7" t="s">
        <v>337</v>
      </c>
      <c r="B341" s="9" t="s">
        <v>336</v>
      </c>
      <c r="C341" s="10"/>
      <c r="D341" s="18">
        <f>D342</f>
        <v>60</v>
      </c>
      <c r="E341" s="18">
        <f t="shared" si="54"/>
        <v>60</v>
      </c>
      <c r="F341" s="23">
        <f t="shared" si="54"/>
        <v>60</v>
      </c>
    </row>
    <row r="342" spans="1:6" ht="24.2" customHeight="1" x14ac:dyDescent="0.2">
      <c r="A342" s="7" t="s">
        <v>697</v>
      </c>
      <c r="B342" s="9" t="s">
        <v>336</v>
      </c>
      <c r="C342" s="9" t="s">
        <v>696</v>
      </c>
      <c r="D342" s="18">
        <f>D343</f>
        <v>60</v>
      </c>
      <c r="E342" s="18">
        <f t="shared" si="54"/>
        <v>60</v>
      </c>
      <c r="F342" s="23">
        <f t="shared" si="54"/>
        <v>60</v>
      </c>
    </row>
    <row r="343" spans="1:6" ht="35.65" customHeight="1" x14ac:dyDescent="0.2">
      <c r="A343" s="7" t="s">
        <v>695</v>
      </c>
      <c r="B343" s="9" t="s">
        <v>336</v>
      </c>
      <c r="C343" s="9" t="s">
        <v>694</v>
      </c>
      <c r="D343" s="18">
        <v>60</v>
      </c>
      <c r="E343" s="21">
        <v>60</v>
      </c>
      <c r="F343" s="21">
        <v>60</v>
      </c>
    </row>
    <row r="344" spans="1:6" ht="35.65" customHeight="1" x14ac:dyDescent="0.2">
      <c r="A344" s="5" t="s">
        <v>552</v>
      </c>
      <c r="B344" s="13" t="s">
        <v>335</v>
      </c>
      <c r="C344" s="10"/>
      <c r="D344" s="17">
        <f>D345+D371</f>
        <v>22142</v>
      </c>
      <c r="E344" s="17">
        <f>E345+E371</f>
        <v>22158</v>
      </c>
      <c r="F344" s="33">
        <f>F345+F371</f>
        <v>22158</v>
      </c>
    </row>
    <row r="345" spans="1:6" ht="43.5" customHeight="1" x14ac:dyDescent="0.2">
      <c r="A345" s="7" t="s">
        <v>90</v>
      </c>
      <c r="B345" s="9" t="s">
        <v>334</v>
      </c>
      <c r="C345" s="10"/>
      <c r="D345" s="18">
        <f>D346+D349+D352+D355+D361+D366</f>
        <v>20642</v>
      </c>
      <c r="E345" s="18">
        <f>E346+E349+E352+E355+E361+E366</f>
        <v>20658</v>
      </c>
      <c r="F345" s="23">
        <f>F346+F349+F352+F355+F361+F366</f>
        <v>20658</v>
      </c>
    </row>
    <row r="346" spans="1:6" ht="35.65" customHeight="1" x14ac:dyDescent="0.2">
      <c r="A346" s="7" t="s">
        <v>333</v>
      </c>
      <c r="B346" s="9" t="s">
        <v>332</v>
      </c>
      <c r="C346" s="10"/>
      <c r="D346" s="18">
        <f t="shared" ref="D346:F347" si="55">D347</f>
        <v>10725</v>
      </c>
      <c r="E346" s="18">
        <f t="shared" si="55"/>
        <v>10741</v>
      </c>
      <c r="F346" s="23">
        <f t="shared" si="55"/>
        <v>10741</v>
      </c>
    </row>
    <row r="347" spans="1:6" ht="35.65" customHeight="1" x14ac:dyDescent="0.2">
      <c r="A347" s="7" t="s">
        <v>754</v>
      </c>
      <c r="B347" s="9" t="s">
        <v>332</v>
      </c>
      <c r="C347" s="9" t="s">
        <v>753</v>
      </c>
      <c r="D347" s="18">
        <f t="shared" si="55"/>
        <v>10725</v>
      </c>
      <c r="E347" s="18">
        <f t="shared" si="55"/>
        <v>10741</v>
      </c>
      <c r="F347" s="23">
        <f t="shared" si="55"/>
        <v>10741</v>
      </c>
    </row>
    <row r="348" spans="1:6" ht="16.149999999999999" customHeight="1" x14ac:dyDescent="0.2">
      <c r="A348" s="7" t="s">
        <v>752</v>
      </c>
      <c r="B348" s="9" t="s">
        <v>332</v>
      </c>
      <c r="C348" s="9" t="s">
        <v>751</v>
      </c>
      <c r="D348" s="18">
        <v>10725</v>
      </c>
      <c r="E348" s="18">
        <v>10741</v>
      </c>
      <c r="F348" s="23">
        <v>10741</v>
      </c>
    </row>
    <row r="349" spans="1:6" ht="46.7" hidden="1" customHeight="1" x14ac:dyDescent="0.2">
      <c r="A349" s="7" t="s">
        <v>331</v>
      </c>
      <c r="B349" s="9" t="s">
        <v>330</v>
      </c>
      <c r="C349" s="10"/>
      <c r="D349" s="18">
        <f t="shared" ref="D349:F350" si="56">D350</f>
        <v>1358</v>
      </c>
      <c r="E349" s="18">
        <f t="shared" si="56"/>
        <v>0</v>
      </c>
      <c r="F349" s="23">
        <f t="shared" si="56"/>
        <v>0</v>
      </c>
    </row>
    <row r="350" spans="1:6" ht="35.65" hidden="1" customHeight="1" x14ac:dyDescent="0.2">
      <c r="A350" s="7" t="s">
        <v>754</v>
      </c>
      <c r="B350" s="9" t="s">
        <v>330</v>
      </c>
      <c r="C350" s="9" t="s">
        <v>753</v>
      </c>
      <c r="D350" s="18">
        <f t="shared" si="56"/>
        <v>1358</v>
      </c>
      <c r="E350" s="18">
        <f t="shared" si="56"/>
        <v>0</v>
      </c>
      <c r="F350" s="23">
        <f t="shared" si="56"/>
        <v>0</v>
      </c>
    </row>
    <row r="351" spans="1:6" ht="16.149999999999999" hidden="1" customHeight="1" x14ac:dyDescent="0.2">
      <c r="A351" s="7" t="s">
        <v>752</v>
      </c>
      <c r="B351" s="9" t="s">
        <v>330</v>
      </c>
      <c r="C351" s="9" t="s">
        <v>751</v>
      </c>
      <c r="D351" s="18">
        <v>1358</v>
      </c>
      <c r="E351" s="21">
        <v>0</v>
      </c>
      <c r="F351" s="21">
        <v>0</v>
      </c>
    </row>
    <row r="352" spans="1:6" ht="46.7" customHeight="1" x14ac:dyDescent="0.2">
      <c r="A352" s="7" t="s">
        <v>990</v>
      </c>
      <c r="B352" s="9" t="s">
        <v>329</v>
      </c>
      <c r="C352" s="10"/>
      <c r="D352" s="18">
        <f t="shared" ref="D352:F353" si="57">D353</f>
        <v>1653</v>
      </c>
      <c r="E352" s="18">
        <f t="shared" si="57"/>
        <v>3011</v>
      </c>
      <c r="F352" s="23">
        <f t="shared" si="57"/>
        <v>3011</v>
      </c>
    </row>
    <row r="353" spans="1:8" ht="35.65" customHeight="1" x14ac:dyDescent="0.2">
      <c r="A353" s="7" t="s">
        <v>754</v>
      </c>
      <c r="B353" s="9" t="s">
        <v>329</v>
      </c>
      <c r="C353" s="9" t="s">
        <v>753</v>
      </c>
      <c r="D353" s="18">
        <f t="shared" si="57"/>
        <v>1653</v>
      </c>
      <c r="E353" s="18">
        <f t="shared" si="57"/>
        <v>3011</v>
      </c>
      <c r="F353" s="23">
        <f t="shared" si="57"/>
        <v>3011</v>
      </c>
    </row>
    <row r="354" spans="1:8" ht="16.149999999999999" customHeight="1" x14ac:dyDescent="0.2">
      <c r="A354" s="7" t="s">
        <v>752</v>
      </c>
      <c r="B354" s="9" t="s">
        <v>329</v>
      </c>
      <c r="C354" s="9" t="s">
        <v>751</v>
      </c>
      <c r="D354" s="18">
        <v>1653</v>
      </c>
      <c r="E354" s="21">
        <v>3011</v>
      </c>
      <c r="F354" s="21">
        <v>3011</v>
      </c>
    </row>
    <row r="355" spans="1:8" ht="24.2" hidden="1" customHeight="1" x14ac:dyDescent="0.2">
      <c r="A355" s="7" t="s">
        <v>327</v>
      </c>
      <c r="B355" s="9" t="s">
        <v>860</v>
      </c>
      <c r="C355" s="10"/>
      <c r="D355" s="18">
        <f t="shared" ref="D355:F356" si="58">D356</f>
        <v>0</v>
      </c>
      <c r="E355" s="18">
        <f t="shared" si="58"/>
        <v>0</v>
      </c>
      <c r="F355" s="23">
        <f t="shared" si="58"/>
        <v>0</v>
      </c>
    </row>
    <row r="356" spans="1:8" ht="35.65" hidden="1" customHeight="1" x14ac:dyDescent="0.2">
      <c r="A356" s="7" t="s">
        <v>754</v>
      </c>
      <c r="B356" s="9" t="s">
        <v>860</v>
      </c>
      <c r="C356" s="9" t="s">
        <v>753</v>
      </c>
      <c r="D356" s="18">
        <f t="shared" si="58"/>
        <v>0</v>
      </c>
      <c r="E356" s="18">
        <f t="shared" si="58"/>
        <v>0</v>
      </c>
      <c r="F356" s="23">
        <f t="shared" si="58"/>
        <v>0</v>
      </c>
    </row>
    <row r="357" spans="1:8" ht="19.5" hidden="1" customHeight="1" x14ac:dyDescent="0.2">
      <c r="A357" s="7" t="s">
        <v>752</v>
      </c>
      <c r="B357" s="9" t="s">
        <v>860</v>
      </c>
      <c r="C357" s="9" t="s">
        <v>751</v>
      </c>
      <c r="D357" s="18">
        <v>0</v>
      </c>
      <c r="E357" s="21">
        <v>0</v>
      </c>
      <c r="F357" s="21">
        <v>0</v>
      </c>
    </row>
    <row r="358" spans="1:8" ht="58.15" hidden="1" customHeight="1" x14ac:dyDescent="0.2">
      <c r="A358" s="7" t="s">
        <v>326</v>
      </c>
      <c r="B358" s="9" t="s">
        <v>325</v>
      </c>
      <c r="C358" s="10"/>
      <c r="D358" s="18">
        <f>D359</f>
        <v>0</v>
      </c>
      <c r="E358" s="21"/>
      <c r="F358" s="21"/>
    </row>
    <row r="359" spans="1:8" ht="24.2" hidden="1" customHeight="1" x14ac:dyDescent="0.2">
      <c r="A359" s="7" t="s">
        <v>743</v>
      </c>
      <c r="B359" s="9" t="s">
        <v>325</v>
      </c>
      <c r="C359" s="9" t="s">
        <v>742</v>
      </c>
      <c r="D359" s="18">
        <f>D360</f>
        <v>0</v>
      </c>
      <c r="E359" s="21"/>
      <c r="F359" s="21"/>
    </row>
    <row r="360" spans="1:8" ht="35.65" hidden="1" customHeight="1" x14ac:dyDescent="0.2">
      <c r="A360" s="7" t="s">
        <v>741</v>
      </c>
      <c r="B360" s="9" t="s">
        <v>325</v>
      </c>
      <c r="C360" s="9" t="s">
        <v>740</v>
      </c>
      <c r="D360" s="18">
        <v>0</v>
      </c>
      <c r="E360" s="21">
        <v>0</v>
      </c>
      <c r="F360" s="21">
        <v>0</v>
      </c>
    </row>
    <row r="361" spans="1:8" ht="33" hidden="1" customHeight="1" x14ac:dyDescent="0.2">
      <c r="A361" s="7" t="s">
        <v>460</v>
      </c>
      <c r="B361" s="9" t="s">
        <v>861</v>
      </c>
      <c r="C361" s="9"/>
      <c r="D361" s="18">
        <f>D364+D362</f>
        <v>1906</v>
      </c>
      <c r="E361" s="18">
        <f>E364+E362</f>
        <v>0</v>
      </c>
      <c r="F361" s="18">
        <f>F364+F362</f>
        <v>0</v>
      </c>
    </row>
    <row r="362" spans="1:8" ht="31.5" hidden="1" customHeight="1" x14ac:dyDescent="0.2">
      <c r="A362" s="7" t="s">
        <v>743</v>
      </c>
      <c r="B362" s="9" t="s">
        <v>861</v>
      </c>
      <c r="C362" s="9" t="s">
        <v>742</v>
      </c>
      <c r="D362" s="18">
        <f>D363</f>
        <v>0</v>
      </c>
      <c r="E362" s="18">
        <f>E363</f>
        <v>0</v>
      </c>
      <c r="F362" s="35">
        <f>F363</f>
        <v>0</v>
      </c>
    </row>
    <row r="363" spans="1:8" ht="35.65" hidden="1" customHeight="1" x14ac:dyDescent="0.2">
      <c r="A363" s="7" t="s">
        <v>741</v>
      </c>
      <c r="B363" s="9" t="s">
        <v>861</v>
      </c>
      <c r="C363" s="9" t="s">
        <v>740</v>
      </c>
      <c r="D363" s="18">
        <v>0</v>
      </c>
      <c r="E363" s="38">
        <v>0</v>
      </c>
      <c r="F363" s="21">
        <v>0</v>
      </c>
    </row>
    <row r="364" spans="1:8" ht="35.65" hidden="1" customHeight="1" x14ac:dyDescent="0.2">
      <c r="A364" s="7" t="s">
        <v>754</v>
      </c>
      <c r="B364" s="9" t="s">
        <v>861</v>
      </c>
      <c r="C364" s="9" t="s">
        <v>753</v>
      </c>
      <c r="D364" s="18">
        <f>D365</f>
        <v>1906</v>
      </c>
      <c r="E364" s="18">
        <f>E365</f>
        <v>0</v>
      </c>
      <c r="F364" s="35">
        <f>F365</f>
        <v>0</v>
      </c>
    </row>
    <row r="365" spans="1:8" ht="22.5" hidden="1" customHeight="1" x14ac:dyDescent="0.2">
      <c r="A365" s="7" t="s">
        <v>752</v>
      </c>
      <c r="B365" s="9" t="s">
        <v>861</v>
      </c>
      <c r="C365" s="9" t="s">
        <v>751</v>
      </c>
      <c r="D365" s="18">
        <v>1906</v>
      </c>
      <c r="E365" s="38"/>
      <c r="F365" s="21"/>
      <c r="H365" s="6"/>
    </row>
    <row r="366" spans="1:8" ht="35.65" customHeight="1" x14ac:dyDescent="0.2">
      <c r="A366" s="7" t="s">
        <v>991</v>
      </c>
      <c r="B366" s="9" t="s">
        <v>863</v>
      </c>
      <c r="C366" s="10"/>
      <c r="D366" s="18">
        <f>D367+D369</f>
        <v>5000</v>
      </c>
      <c r="E366" s="18">
        <f>E367+E369</f>
        <v>6906</v>
      </c>
      <c r="F366" s="35">
        <f>F367+F369</f>
        <v>6906</v>
      </c>
    </row>
    <row r="367" spans="1:8" ht="35.65" hidden="1" customHeight="1" x14ac:dyDescent="0.2">
      <c r="A367" s="7" t="s">
        <v>697</v>
      </c>
      <c r="B367" s="9" t="s">
        <v>863</v>
      </c>
      <c r="C367" s="10">
        <v>200</v>
      </c>
      <c r="D367" s="18">
        <f>D368</f>
        <v>0</v>
      </c>
      <c r="E367" s="18">
        <f>E368</f>
        <v>0</v>
      </c>
      <c r="F367" s="35">
        <f>F368</f>
        <v>0</v>
      </c>
    </row>
    <row r="368" spans="1:8" ht="35.65" hidden="1" customHeight="1" x14ac:dyDescent="0.2">
      <c r="A368" s="7" t="s">
        <v>695</v>
      </c>
      <c r="B368" s="9" t="s">
        <v>863</v>
      </c>
      <c r="C368" s="10">
        <v>240</v>
      </c>
      <c r="D368" s="18">
        <v>0</v>
      </c>
      <c r="E368" s="18"/>
      <c r="F368" s="35"/>
    </row>
    <row r="369" spans="1:8" ht="27" customHeight="1" x14ac:dyDescent="0.2">
      <c r="A369" s="7" t="s">
        <v>752</v>
      </c>
      <c r="B369" s="9" t="s">
        <v>863</v>
      </c>
      <c r="C369" s="43" t="s">
        <v>742</v>
      </c>
      <c r="D369" s="35">
        <f>D370</f>
        <v>5000</v>
      </c>
      <c r="E369" s="21">
        <f>E370</f>
        <v>6906</v>
      </c>
      <c r="F369" s="21">
        <f>F370</f>
        <v>6906</v>
      </c>
    </row>
    <row r="370" spans="1:8" ht="27" customHeight="1" x14ac:dyDescent="0.2">
      <c r="A370" s="7" t="s">
        <v>741</v>
      </c>
      <c r="B370" s="39" t="s">
        <v>863</v>
      </c>
      <c r="C370" s="43" t="s">
        <v>740</v>
      </c>
      <c r="D370" s="35">
        <v>5000</v>
      </c>
      <c r="E370" s="21">
        <v>6906</v>
      </c>
      <c r="F370" s="21">
        <v>6906</v>
      </c>
    </row>
    <row r="371" spans="1:8" ht="38.25" customHeight="1" x14ac:dyDescent="0.2">
      <c r="A371" s="42" t="s">
        <v>862</v>
      </c>
      <c r="B371" s="43" t="s">
        <v>328</v>
      </c>
      <c r="C371" s="43"/>
      <c r="D371" s="35">
        <f>D372</f>
        <v>1500</v>
      </c>
      <c r="E371" s="21">
        <f>E372</f>
        <v>1500</v>
      </c>
      <c r="F371" s="21">
        <f>F372</f>
        <v>1500</v>
      </c>
    </row>
    <row r="372" spans="1:8" ht="27" customHeight="1" x14ac:dyDescent="0.2">
      <c r="A372" s="42" t="s">
        <v>871</v>
      </c>
      <c r="B372" s="43" t="s">
        <v>872</v>
      </c>
      <c r="C372" s="43"/>
      <c r="D372" s="35">
        <f>D373+D375</f>
        <v>1500</v>
      </c>
      <c r="E372" s="35">
        <f>E373+E375</f>
        <v>1500</v>
      </c>
      <c r="F372" s="35">
        <f>F373+F375</f>
        <v>1500</v>
      </c>
      <c r="H372" s="6"/>
    </row>
    <row r="373" spans="1:8" ht="27" customHeight="1" x14ac:dyDescent="0.2">
      <c r="A373" s="7" t="s">
        <v>754</v>
      </c>
      <c r="B373" s="43" t="s">
        <v>872</v>
      </c>
      <c r="C373" s="43" t="s">
        <v>753</v>
      </c>
      <c r="D373" s="35">
        <f>D374</f>
        <v>1500</v>
      </c>
      <c r="E373" s="21">
        <f>E374</f>
        <v>1500</v>
      </c>
      <c r="F373" s="21">
        <f>F374</f>
        <v>1500</v>
      </c>
    </row>
    <row r="374" spans="1:8" ht="27" customHeight="1" x14ac:dyDescent="0.2">
      <c r="A374" s="7" t="s">
        <v>752</v>
      </c>
      <c r="B374" s="43" t="s">
        <v>872</v>
      </c>
      <c r="C374" s="43" t="s">
        <v>751</v>
      </c>
      <c r="D374" s="35">
        <v>1500</v>
      </c>
      <c r="E374" s="21">
        <v>1500</v>
      </c>
      <c r="F374" s="21">
        <v>1500</v>
      </c>
    </row>
    <row r="375" spans="1:8" ht="27" hidden="1" customHeight="1" x14ac:dyDescent="0.2">
      <c r="A375" s="42" t="s">
        <v>743</v>
      </c>
      <c r="B375" s="43" t="s">
        <v>872</v>
      </c>
      <c r="C375" s="43" t="s">
        <v>742</v>
      </c>
      <c r="D375" s="35">
        <f>D376</f>
        <v>0</v>
      </c>
      <c r="E375" s="21">
        <f>E376</f>
        <v>0</v>
      </c>
      <c r="F375" s="21">
        <f>F376</f>
        <v>0</v>
      </c>
    </row>
    <row r="376" spans="1:8" ht="27" hidden="1" customHeight="1" x14ac:dyDescent="0.2">
      <c r="A376" s="7" t="s">
        <v>741</v>
      </c>
      <c r="B376" s="43" t="s">
        <v>872</v>
      </c>
      <c r="C376" s="43" t="s">
        <v>740</v>
      </c>
      <c r="D376" s="35"/>
      <c r="E376" s="21"/>
      <c r="F376" s="21"/>
    </row>
    <row r="377" spans="1:8" ht="34.5" customHeight="1" x14ac:dyDescent="0.2">
      <c r="A377" s="5" t="s">
        <v>324</v>
      </c>
      <c r="B377" s="44" t="s">
        <v>323</v>
      </c>
      <c r="C377" s="45"/>
      <c r="D377" s="53">
        <f>D378</f>
        <v>0</v>
      </c>
      <c r="E377" s="53">
        <f>E378</f>
        <v>50</v>
      </c>
      <c r="F377" s="54">
        <f>F378</f>
        <v>50</v>
      </c>
    </row>
    <row r="378" spans="1:8" ht="46.7" customHeight="1" x14ac:dyDescent="0.2">
      <c r="A378" s="7" t="s">
        <v>322</v>
      </c>
      <c r="B378" s="9" t="s">
        <v>321</v>
      </c>
      <c r="C378" s="59"/>
      <c r="D378" s="55">
        <f t="shared" ref="D378:F380" si="59">D379</f>
        <v>0</v>
      </c>
      <c r="E378" s="55">
        <f t="shared" si="59"/>
        <v>50</v>
      </c>
      <c r="F378" s="55">
        <f t="shared" si="59"/>
        <v>50</v>
      </c>
    </row>
    <row r="379" spans="1:8" ht="35.65" customHeight="1" x14ac:dyDescent="0.2">
      <c r="A379" s="7" t="s">
        <v>320</v>
      </c>
      <c r="B379" s="9" t="s">
        <v>319</v>
      </c>
      <c r="C379" s="10"/>
      <c r="D379" s="52">
        <f t="shared" si="59"/>
        <v>0</v>
      </c>
      <c r="E379" s="52">
        <f t="shared" si="59"/>
        <v>50</v>
      </c>
      <c r="F379" s="35">
        <f>F380</f>
        <v>50</v>
      </c>
    </row>
    <row r="380" spans="1:8" ht="24.2" customHeight="1" x14ac:dyDescent="0.2">
      <c r="A380" s="7" t="s">
        <v>743</v>
      </c>
      <c r="B380" s="9" t="s">
        <v>319</v>
      </c>
      <c r="C380" s="9" t="s">
        <v>742</v>
      </c>
      <c r="D380" s="18">
        <f t="shared" si="59"/>
        <v>0</v>
      </c>
      <c r="E380" s="18">
        <f t="shared" si="59"/>
        <v>50</v>
      </c>
      <c r="F380" s="35">
        <f>F381</f>
        <v>50</v>
      </c>
    </row>
    <row r="381" spans="1:8" ht="35.65" customHeight="1" x14ac:dyDescent="0.2">
      <c r="A381" s="7" t="s">
        <v>741</v>
      </c>
      <c r="B381" s="9" t="s">
        <v>319</v>
      </c>
      <c r="C381" s="9" t="s">
        <v>740</v>
      </c>
      <c r="D381" s="18">
        <v>0</v>
      </c>
      <c r="E381" s="21">
        <v>50</v>
      </c>
      <c r="F381" s="21">
        <v>50</v>
      </c>
    </row>
    <row r="382" spans="1:8" ht="35.65" customHeight="1" x14ac:dyDescent="0.2">
      <c r="A382" s="5" t="s">
        <v>318</v>
      </c>
      <c r="B382" s="13" t="s">
        <v>317</v>
      </c>
      <c r="C382" s="10"/>
      <c r="D382" s="17">
        <f>D383</f>
        <v>168</v>
      </c>
      <c r="E382" s="17">
        <f t="shared" ref="E382:F385" si="60">E383</f>
        <v>168</v>
      </c>
      <c r="F382" s="22">
        <f t="shared" si="60"/>
        <v>168</v>
      </c>
    </row>
    <row r="383" spans="1:8" ht="58.5" customHeight="1" x14ac:dyDescent="0.2">
      <c r="A383" s="11" t="s">
        <v>59</v>
      </c>
      <c r="B383" s="9" t="s">
        <v>57</v>
      </c>
      <c r="C383" s="10"/>
      <c r="D383" s="18">
        <f>D384</f>
        <v>168</v>
      </c>
      <c r="E383" s="18">
        <f t="shared" si="60"/>
        <v>168</v>
      </c>
      <c r="F383" s="23">
        <f t="shared" si="60"/>
        <v>168</v>
      </c>
    </row>
    <row r="384" spans="1:8" ht="55.5" customHeight="1" x14ac:dyDescent="0.2">
      <c r="A384" s="7" t="s">
        <v>316</v>
      </c>
      <c r="B384" s="9" t="s">
        <v>58</v>
      </c>
      <c r="C384" s="10"/>
      <c r="D384" s="18">
        <f>D385</f>
        <v>168</v>
      </c>
      <c r="E384" s="18">
        <f t="shared" si="60"/>
        <v>168</v>
      </c>
      <c r="F384" s="23">
        <f t="shared" si="60"/>
        <v>168</v>
      </c>
    </row>
    <row r="385" spans="1:6" ht="24.2" customHeight="1" x14ac:dyDescent="0.2">
      <c r="A385" s="7" t="s">
        <v>743</v>
      </c>
      <c r="B385" s="9" t="s">
        <v>58</v>
      </c>
      <c r="C385" s="9" t="s">
        <v>742</v>
      </c>
      <c r="D385" s="18">
        <f>D386</f>
        <v>168</v>
      </c>
      <c r="E385" s="18">
        <f t="shared" si="60"/>
        <v>168</v>
      </c>
      <c r="F385" s="23">
        <f t="shared" si="60"/>
        <v>168</v>
      </c>
    </row>
    <row r="386" spans="1:6" ht="31.5" customHeight="1" x14ac:dyDescent="0.2">
      <c r="A386" s="7" t="s">
        <v>741</v>
      </c>
      <c r="B386" s="9" t="s">
        <v>58</v>
      </c>
      <c r="C386" s="9" t="s">
        <v>740</v>
      </c>
      <c r="D386" s="18">
        <v>168</v>
      </c>
      <c r="E386" s="21">
        <v>168</v>
      </c>
      <c r="F386" s="21">
        <v>168</v>
      </c>
    </row>
    <row r="387" spans="1:6" ht="31.5" customHeight="1" x14ac:dyDescent="0.2">
      <c r="A387" s="5" t="s">
        <v>805</v>
      </c>
      <c r="B387" s="13" t="s">
        <v>801</v>
      </c>
      <c r="C387" s="13"/>
      <c r="D387" s="17">
        <f>D388</f>
        <v>250</v>
      </c>
      <c r="E387" s="17">
        <f t="shared" ref="E387:F390" si="61">E388</f>
        <v>250</v>
      </c>
      <c r="F387" s="22">
        <f t="shared" si="61"/>
        <v>250</v>
      </c>
    </row>
    <row r="388" spans="1:6" ht="53.25" customHeight="1" x14ac:dyDescent="0.2">
      <c r="A388" s="14" t="s">
        <v>916</v>
      </c>
      <c r="B388" s="9" t="s">
        <v>802</v>
      </c>
      <c r="C388" s="9"/>
      <c r="D388" s="18">
        <f>D389</f>
        <v>250</v>
      </c>
      <c r="E388" s="18">
        <f t="shared" si="61"/>
        <v>250</v>
      </c>
      <c r="F388" s="23">
        <f t="shared" si="61"/>
        <v>250</v>
      </c>
    </row>
    <row r="389" spans="1:6" ht="31.5" customHeight="1" x14ac:dyDescent="0.2">
      <c r="A389" s="7" t="s">
        <v>806</v>
      </c>
      <c r="B389" s="9" t="s">
        <v>803</v>
      </c>
      <c r="C389" s="9"/>
      <c r="D389" s="18">
        <f>D390</f>
        <v>250</v>
      </c>
      <c r="E389" s="18">
        <f t="shared" si="61"/>
        <v>250</v>
      </c>
      <c r="F389" s="23">
        <f t="shared" si="61"/>
        <v>250</v>
      </c>
    </row>
    <row r="390" spans="1:6" ht="31.5" customHeight="1" x14ac:dyDescent="0.2">
      <c r="A390" s="7" t="s">
        <v>754</v>
      </c>
      <c r="B390" s="9" t="s">
        <v>803</v>
      </c>
      <c r="C390" s="9" t="s">
        <v>753</v>
      </c>
      <c r="D390" s="18">
        <f>D391</f>
        <v>250</v>
      </c>
      <c r="E390" s="18">
        <f t="shared" si="61"/>
        <v>250</v>
      </c>
      <c r="F390" s="23">
        <f t="shared" si="61"/>
        <v>250</v>
      </c>
    </row>
    <row r="391" spans="1:6" ht="43.5" customHeight="1" x14ac:dyDescent="0.2">
      <c r="A391" s="7" t="s">
        <v>822</v>
      </c>
      <c r="B391" s="9" t="s">
        <v>803</v>
      </c>
      <c r="C391" s="9" t="s">
        <v>804</v>
      </c>
      <c r="D391" s="18">
        <v>250</v>
      </c>
      <c r="E391" s="21">
        <v>250</v>
      </c>
      <c r="F391" s="21">
        <v>250</v>
      </c>
    </row>
    <row r="392" spans="1:6" ht="42.75" customHeight="1" x14ac:dyDescent="0.2">
      <c r="A392" s="5" t="s">
        <v>462</v>
      </c>
      <c r="B392" s="13" t="s">
        <v>315</v>
      </c>
      <c r="C392" s="10"/>
      <c r="D392" s="17">
        <f>D393+D413</f>
        <v>70847</v>
      </c>
      <c r="E392" s="17">
        <f>E393+E413</f>
        <v>67931</v>
      </c>
      <c r="F392" s="22">
        <f>F393+F413</f>
        <v>86431</v>
      </c>
    </row>
    <row r="393" spans="1:6" ht="30.75" customHeight="1" x14ac:dyDescent="0.2">
      <c r="A393" s="5" t="s">
        <v>553</v>
      </c>
      <c r="B393" s="13" t="s">
        <v>314</v>
      </c>
      <c r="C393" s="10"/>
      <c r="D393" s="17">
        <f>D394+D407</f>
        <v>65522</v>
      </c>
      <c r="E393" s="17">
        <f>E394+E407</f>
        <v>62500</v>
      </c>
      <c r="F393" s="22">
        <f>F394+F407</f>
        <v>81000</v>
      </c>
    </row>
    <row r="394" spans="1:6" ht="24.2" customHeight="1" x14ac:dyDescent="0.2">
      <c r="A394" s="7" t="s">
        <v>313</v>
      </c>
      <c r="B394" s="9" t="s">
        <v>312</v>
      </c>
      <c r="C394" s="10"/>
      <c r="D394" s="18">
        <f>D395+D398+D401+D404</f>
        <v>65522</v>
      </c>
      <c r="E394" s="18">
        <f>E395+E398+E401+E404</f>
        <v>62500</v>
      </c>
      <c r="F394" s="23">
        <f>F395+F398+F401+F404</f>
        <v>81000</v>
      </c>
    </row>
    <row r="395" spans="1:6" ht="35.65" customHeight="1" x14ac:dyDescent="0.2">
      <c r="A395" s="7" t="s">
        <v>747</v>
      </c>
      <c r="B395" s="9" t="s">
        <v>311</v>
      </c>
      <c r="C395" s="10"/>
      <c r="D395" s="18">
        <f t="shared" ref="D395:F396" si="62">D396</f>
        <v>63122</v>
      </c>
      <c r="E395" s="18">
        <f t="shared" si="62"/>
        <v>60000</v>
      </c>
      <c r="F395" s="23">
        <f t="shared" si="62"/>
        <v>78500</v>
      </c>
    </row>
    <row r="396" spans="1:6" ht="35.65" customHeight="1" x14ac:dyDescent="0.2">
      <c r="A396" s="7" t="s">
        <v>754</v>
      </c>
      <c r="B396" s="9" t="s">
        <v>311</v>
      </c>
      <c r="C396" s="9" t="s">
        <v>753</v>
      </c>
      <c r="D396" s="18">
        <f t="shared" si="62"/>
        <v>63122</v>
      </c>
      <c r="E396" s="18">
        <f t="shared" si="62"/>
        <v>60000</v>
      </c>
      <c r="F396" s="23">
        <f t="shared" si="62"/>
        <v>78500</v>
      </c>
    </row>
    <row r="397" spans="1:6" ht="16.149999999999999" customHeight="1" x14ac:dyDescent="0.2">
      <c r="A397" s="7" t="s">
        <v>752</v>
      </c>
      <c r="B397" s="9" t="s">
        <v>311</v>
      </c>
      <c r="C397" s="9" t="s">
        <v>751</v>
      </c>
      <c r="D397" s="18">
        <v>63122</v>
      </c>
      <c r="E397" s="21">
        <v>60000</v>
      </c>
      <c r="F397" s="21">
        <v>78500</v>
      </c>
    </row>
    <row r="398" spans="1:6" ht="26.25" customHeight="1" x14ac:dyDescent="0.2">
      <c r="A398" s="7" t="s">
        <v>310</v>
      </c>
      <c r="B398" s="9" t="s">
        <v>309</v>
      </c>
      <c r="C398" s="10"/>
      <c r="D398" s="18">
        <f t="shared" ref="D398:F399" si="63">D399</f>
        <v>2400</v>
      </c>
      <c r="E398" s="18">
        <f t="shared" si="63"/>
        <v>2500</v>
      </c>
      <c r="F398" s="23">
        <f t="shared" si="63"/>
        <v>2500</v>
      </c>
    </row>
    <row r="399" spans="1:6" ht="24.2" customHeight="1" x14ac:dyDescent="0.2">
      <c r="A399" s="7" t="s">
        <v>697</v>
      </c>
      <c r="B399" s="9" t="s">
        <v>309</v>
      </c>
      <c r="C399" s="9" t="s">
        <v>696</v>
      </c>
      <c r="D399" s="18">
        <f t="shared" si="63"/>
        <v>2400</v>
      </c>
      <c r="E399" s="18">
        <f t="shared" si="63"/>
        <v>2500</v>
      </c>
      <c r="F399" s="23">
        <f t="shared" si="63"/>
        <v>2500</v>
      </c>
    </row>
    <row r="400" spans="1:6" ht="35.65" customHeight="1" x14ac:dyDescent="0.2">
      <c r="A400" s="7" t="s">
        <v>695</v>
      </c>
      <c r="B400" s="9" t="s">
        <v>309</v>
      </c>
      <c r="C400" s="9" t="s">
        <v>694</v>
      </c>
      <c r="D400" s="18">
        <v>2400</v>
      </c>
      <c r="E400" s="21">
        <v>2500</v>
      </c>
      <c r="F400" s="21">
        <v>2500</v>
      </c>
    </row>
    <row r="401" spans="1:6" ht="50.25" hidden="1" customHeight="1" x14ac:dyDescent="0.2">
      <c r="A401" s="7" t="s">
        <v>190</v>
      </c>
      <c r="B401" s="9" t="s">
        <v>189</v>
      </c>
      <c r="C401" s="9"/>
      <c r="D401" s="18">
        <f t="shared" ref="D401:F402" si="64">D402</f>
        <v>0</v>
      </c>
      <c r="E401" s="18">
        <f t="shared" si="64"/>
        <v>0</v>
      </c>
      <c r="F401" s="23">
        <f t="shared" si="64"/>
        <v>0</v>
      </c>
    </row>
    <row r="402" spans="1:6" ht="35.65" hidden="1" customHeight="1" x14ac:dyDescent="0.2">
      <c r="A402" s="7" t="s">
        <v>754</v>
      </c>
      <c r="B402" s="9" t="s">
        <v>189</v>
      </c>
      <c r="C402" s="9" t="s">
        <v>753</v>
      </c>
      <c r="D402" s="18">
        <f t="shared" si="64"/>
        <v>0</v>
      </c>
      <c r="E402" s="18">
        <f t="shared" si="64"/>
        <v>0</v>
      </c>
      <c r="F402" s="23">
        <f t="shared" si="64"/>
        <v>0</v>
      </c>
    </row>
    <row r="403" spans="1:6" ht="24.75" hidden="1" customHeight="1" x14ac:dyDescent="0.2">
      <c r="A403" s="7" t="s">
        <v>752</v>
      </c>
      <c r="B403" s="9" t="s">
        <v>189</v>
      </c>
      <c r="C403" s="9" t="s">
        <v>751</v>
      </c>
      <c r="D403" s="18">
        <v>0</v>
      </c>
      <c r="E403" s="21">
        <v>0</v>
      </c>
      <c r="F403" s="21">
        <v>0</v>
      </c>
    </row>
    <row r="404" spans="1:6" ht="35.65" hidden="1" customHeight="1" x14ac:dyDescent="0.2">
      <c r="A404" s="7" t="s">
        <v>818</v>
      </c>
      <c r="B404" s="9" t="s">
        <v>821</v>
      </c>
      <c r="C404" s="9"/>
      <c r="D404" s="18">
        <f t="shared" ref="D404:F405" si="65">D405</f>
        <v>0</v>
      </c>
      <c r="E404" s="18">
        <f t="shared" si="65"/>
        <v>0</v>
      </c>
      <c r="F404" s="23">
        <f t="shared" si="65"/>
        <v>0</v>
      </c>
    </row>
    <row r="405" spans="1:6" ht="35.65" hidden="1" customHeight="1" x14ac:dyDescent="0.2">
      <c r="A405" s="7" t="s">
        <v>697</v>
      </c>
      <c r="B405" s="9" t="s">
        <v>821</v>
      </c>
      <c r="C405" s="9" t="s">
        <v>696</v>
      </c>
      <c r="D405" s="18">
        <f t="shared" si="65"/>
        <v>0</v>
      </c>
      <c r="E405" s="18">
        <f t="shared" si="65"/>
        <v>0</v>
      </c>
      <c r="F405" s="23">
        <f t="shared" si="65"/>
        <v>0</v>
      </c>
    </row>
    <row r="406" spans="1:6" ht="35.65" hidden="1" customHeight="1" x14ac:dyDescent="0.2">
      <c r="A406" s="7" t="s">
        <v>695</v>
      </c>
      <c r="B406" s="9" t="s">
        <v>821</v>
      </c>
      <c r="C406" s="9" t="s">
        <v>694</v>
      </c>
      <c r="D406" s="18"/>
      <c r="E406" s="21"/>
      <c r="F406" s="21"/>
    </row>
    <row r="407" spans="1:6" ht="35.65" hidden="1" customHeight="1" x14ac:dyDescent="0.2">
      <c r="A407" s="7" t="s">
        <v>463</v>
      </c>
      <c r="B407" s="9" t="s">
        <v>464</v>
      </c>
      <c r="C407" s="9"/>
      <c r="D407" s="18">
        <f>D408</f>
        <v>0</v>
      </c>
      <c r="E407" s="18">
        <f>E408</f>
        <v>0</v>
      </c>
      <c r="F407" s="23">
        <f>F408</f>
        <v>0</v>
      </c>
    </row>
    <row r="408" spans="1:6" ht="23.25" hidden="1" customHeight="1" x14ac:dyDescent="0.2">
      <c r="A408" s="7" t="s">
        <v>22</v>
      </c>
      <c r="B408" s="9" t="s">
        <v>465</v>
      </c>
      <c r="C408" s="9"/>
      <c r="D408" s="18">
        <f>D409+D411</f>
        <v>0</v>
      </c>
      <c r="E408" s="18">
        <f>E409+E411</f>
        <v>0</v>
      </c>
      <c r="F408" s="23">
        <f>F409+F411</f>
        <v>0</v>
      </c>
    </row>
    <row r="409" spans="1:6" ht="35.65" hidden="1" customHeight="1" x14ac:dyDescent="0.2">
      <c r="A409" s="7" t="s">
        <v>697</v>
      </c>
      <c r="B409" s="9" t="s">
        <v>465</v>
      </c>
      <c r="C409" s="9" t="s">
        <v>696</v>
      </c>
      <c r="D409" s="18">
        <f>D410</f>
        <v>0</v>
      </c>
      <c r="E409" s="18">
        <f>E410</f>
        <v>0</v>
      </c>
      <c r="F409" s="23">
        <f>F410</f>
        <v>0</v>
      </c>
    </row>
    <row r="410" spans="1:6" ht="26.25" hidden="1" customHeight="1" x14ac:dyDescent="0.2">
      <c r="A410" s="7" t="s">
        <v>695</v>
      </c>
      <c r="B410" s="9" t="s">
        <v>465</v>
      </c>
      <c r="C410" s="9" t="s">
        <v>694</v>
      </c>
      <c r="D410" s="18"/>
      <c r="E410" s="21"/>
      <c r="F410" s="21"/>
    </row>
    <row r="411" spans="1:6" ht="26.25" hidden="1" customHeight="1" x14ac:dyDescent="0.2">
      <c r="A411" s="7" t="s">
        <v>754</v>
      </c>
      <c r="B411" s="9" t="s">
        <v>465</v>
      </c>
      <c r="C411" s="9" t="s">
        <v>753</v>
      </c>
      <c r="D411" s="18">
        <f>D412</f>
        <v>0</v>
      </c>
      <c r="E411" s="18">
        <f>E412</f>
        <v>0</v>
      </c>
      <c r="F411" s="23">
        <f>F412</f>
        <v>0</v>
      </c>
    </row>
    <row r="412" spans="1:6" ht="26.25" hidden="1" customHeight="1" x14ac:dyDescent="0.2">
      <c r="A412" s="7" t="s">
        <v>752</v>
      </c>
      <c r="B412" s="9" t="s">
        <v>465</v>
      </c>
      <c r="C412" s="9" t="s">
        <v>751</v>
      </c>
      <c r="D412" s="18"/>
      <c r="E412" s="21"/>
      <c r="F412" s="21"/>
    </row>
    <row r="413" spans="1:6" ht="29.25" customHeight="1" x14ac:dyDescent="0.2">
      <c r="A413" s="5" t="s">
        <v>512</v>
      </c>
      <c r="B413" s="13" t="s">
        <v>308</v>
      </c>
      <c r="C413" s="10"/>
      <c r="D413" s="17">
        <f>D414</f>
        <v>5325</v>
      </c>
      <c r="E413" s="17">
        <f>E414</f>
        <v>5431</v>
      </c>
      <c r="F413" s="22">
        <f>F414</f>
        <v>5431</v>
      </c>
    </row>
    <row r="414" spans="1:6" ht="44.25" customHeight="1" x14ac:dyDescent="0.2">
      <c r="A414" s="7" t="s">
        <v>0</v>
      </c>
      <c r="B414" s="9" t="s">
        <v>307</v>
      </c>
      <c r="C414" s="10"/>
      <c r="D414" s="18">
        <f>D415+D418</f>
        <v>5325</v>
      </c>
      <c r="E414" s="18">
        <f>E415+E418</f>
        <v>5431</v>
      </c>
      <c r="F414" s="23">
        <f>F415+F418</f>
        <v>5431</v>
      </c>
    </row>
    <row r="415" spans="1:6" ht="35.65" customHeight="1" x14ac:dyDescent="0.2">
      <c r="A415" s="7" t="s">
        <v>747</v>
      </c>
      <c r="B415" s="9" t="s">
        <v>306</v>
      </c>
      <c r="C415" s="10"/>
      <c r="D415" s="18">
        <f t="shared" ref="D415:F416" si="66">D416</f>
        <v>4925</v>
      </c>
      <c r="E415" s="18">
        <f t="shared" si="66"/>
        <v>5131</v>
      </c>
      <c r="F415" s="23">
        <f t="shared" si="66"/>
        <v>5131</v>
      </c>
    </row>
    <row r="416" spans="1:6" ht="35.65" customHeight="1" x14ac:dyDescent="0.2">
      <c r="A416" s="7" t="s">
        <v>754</v>
      </c>
      <c r="B416" s="9" t="s">
        <v>306</v>
      </c>
      <c r="C416" s="9" t="s">
        <v>753</v>
      </c>
      <c r="D416" s="18">
        <f t="shared" si="66"/>
        <v>4925</v>
      </c>
      <c r="E416" s="18">
        <f t="shared" si="66"/>
        <v>5131</v>
      </c>
      <c r="F416" s="23">
        <f t="shared" si="66"/>
        <v>5131</v>
      </c>
    </row>
    <row r="417" spans="1:6" ht="16.149999999999999" customHeight="1" x14ac:dyDescent="0.2">
      <c r="A417" s="7" t="s">
        <v>752</v>
      </c>
      <c r="B417" s="9" t="s">
        <v>306</v>
      </c>
      <c r="C417" s="9" t="s">
        <v>751</v>
      </c>
      <c r="D417" s="18">
        <v>4925</v>
      </c>
      <c r="E417" s="21">
        <v>5131</v>
      </c>
      <c r="F417" s="21">
        <v>5131</v>
      </c>
    </row>
    <row r="418" spans="1:6" ht="24.2" customHeight="1" x14ac:dyDescent="0.2">
      <c r="A418" s="7" t="s">
        <v>305</v>
      </c>
      <c r="B418" s="9" t="s">
        <v>304</v>
      </c>
      <c r="C418" s="10"/>
      <c r="D418" s="18">
        <f t="shared" ref="D418:F419" si="67">D419</f>
        <v>400</v>
      </c>
      <c r="E418" s="18">
        <f t="shared" si="67"/>
        <v>300</v>
      </c>
      <c r="F418" s="23">
        <f t="shared" si="67"/>
        <v>300</v>
      </c>
    </row>
    <row r="419" spans="1:6" ht="27.75" customHeight="1" x14ac:dyDescent="0.2">
      <c r="A419" s="7" t="s">
        <v>697</v>
      </c>
      <c r="B419" s="9" t="s">
        <v>304</v>
      </c>
      <c r="C419" s="9" t="s">
        <v>696</v>
      </c>
      <c r="D419" s="18">
        <f t="shared" si="67"/>
        <v>400</v>
      </c>
      <c r="E419" s="18">
        <f t="shared" si="67"/>
        <v>300</v>
      </c>
      <c r="F419" s="23">
        <f t="shared" si="67"/>
        <v>300</v>
      </c>
    </row>
    <row r="420" spans="1:6" ht="35.65" customHeight="1" x14ac:dyDescent="0.2">
      <c r="A420" s="7" t="s">
        <v>695</v>
      </c>
      <c r="B420" s="9" t="s">
        <v>304</v>
      </c>
      <c r="C420" s="9" t="s">
        <v>694</v>
      </c>
      <c r="D420" s="18">
        <v>400</v>
      </c>
      <c r="E420" s="21">
        <v>300</v>
      </c>
      <c r="F420" s="21">
        <v>300</v>
      </c>
    </row>
    <row r="421" spans="1:6" ht="32.25" customHeight="1" x14ac:dyDescent="0.2">
      <c r="A421" s="5" t="s">
        <v>830</v>
      </c>
      <c r="B421" s="13" t="s">
        <v>303</v>
      </c>
      <c r="C421" s="10"/>
      <c r="D421" s="17">
        <f>D422+D427+D435+D446</f>
        <v>6712</v>
      </c>
      <c r="E421" s="17">
        <f>E422+E427+E435+E446</f>
        <v>9710</v>
      </c>
      <c r="F421" s="22">
        <f>F422+F427+F435+F446</f>
        <v>9926</v>
      </c>
    </row>
    <row r="422" spans="1:6" ht="31.5" customHeight="1" x14ac:dyDescent="0.2">
      <c r="A422" s="5" t="s">
        <v>850</v>
      </c>
      <c r="B422" s="13" t="s">
        <v>302</v>
      </c>
      <c r="C422" s="10"/>
      <c r="D422" s="17">
        <f>D423</f>
        <v>354</v>
      </c>
      <c r="E422" s="17">
        <f t="shared" ref="E422:F425" si="68">E423</f>
        <v>354</v>
      </c>
      <c r="F422" s="22">
        <f t="shared" si="68"/>
        <v>354</v>
      </c>
    </row>
    <row r="423" spans="1:6" ht="35.65" customHeight="1" x14ac:dyDescent="0.2">
      <c r="A423" s="7" t="s">
        <v>301</v>
      </c>
      <c r="B423" s="9" t="s">
        <v>831</v>
      </c>
      <c r="C423" s="10"/>
      <c r="D423" s="18">
        <f>D424</f>
        <v>354</v>
      </c>
      <c r="E423" s="18">
        <f t="shared" si="68"/>
        <v>354</v>
      </c>
      <c r="F423" s="23">
        <f t="shared" si="68"/>
        <v>354</v>
      </c>
    </row>
    <row r="424" spans="1:6" ht="24.2" customHeight="1" x14ac:dyDescent="0.2">
      <c r="A424" s="7" t="s">
        <v>300</v>
      </c>
      <c r="B424" s="9" t="s">
        <v>832</v>
      </c>
      <c r="C424" s="10"/>
      <c r="D424" s="18">
        <f>D425</f>
        <v>354</v>
      </c>
      <c r="E424" s="18">
        <f t="shared" si="68"/>
        <v>354</v>
      </c>
      <c r="F424" s="23">
        <f t="shared" si="68"/>
        <v>354</v>
      </c>
    </row>
    <row r="425" spans="1:6" ht="24.2" customHeight="1" x14ac:dyDescent="0.2">
      <c r="A425" s="7" t="s">
        <v>697</v>
      </c>
      <c r="B425" s="9" t="s">
        <v>832</v>
      </c>
      <c r="C425" s="9" t="s">
        <v>696</v>
      </c>
      <c r="D425" s="18">
        <f>D426</f>
        <v>354</v>
      </c>
      <c r="E425" s="18">
        <f t="shared" si="68"/>
        <v>354</v>
      </c>
      <c r="F425" s="23">
        <f t="shared" si="68"/>
        <v>354</v>
      </c>
    </row>
    <row r="426" spans="1:6" ht="35.65" customHeight="1" x14ac:dyDescent="0.2">
      <c r="A426" s="7" t="s">
        <v>695</v>
      </c>
      <c r="B426" s="9" t="s">
        <v>832</v>
      </c>
      <c r="C426" s="9" t="s">
        <v>694</v>
      </c>
      <c r="D426" s="18">
        <v>354</v>
      </c>
      <c r="E426" s="21">
        <v>354</v>
      </c>
      <c r="F426" s="21">
        <v>354</v>
      </c>
    </row>
    <row r="427" spans="1:6" ht="24.2" customHeight="1" x14ac:dyDescent="0.2">
      <c r="A427" s="5" t="s">
        <v>299</v>
      </c>
      <c r="B427" s="13" t="s">
        <v>298</v>
      </c>
      <c r="C427" s="10"/>
      <c r="D427" s="17">
        <f>D428</f>
        <v>0</v>
      </c>
      <c r="E427" s="17">
        <f>E428</f>
        <v>3593</v>
      </c>
      <c r="F427" s="22">
        <f>F428</f>
        <v>3809</v>
      </c>
    </row>
    <row r="428" spans="1:6" ht="46.7" customHeight="1" x14ac:dyDescent="0.2">
      <c r="A428" s="7" t="s">
        <v>297</v>
      </c>
      <c r="B428" s="9" t="s">
        <v>296</v>
      </c>
      <c r="C428" s="10"/>
      <c r="D428" s="18">
        <f>D429+D432</f>
        <v>0</v>
      </c>
      <c r="E428" s="18">
        <f>E429+E432</f>
        <v>3593</v>
      </c>
      <c r="F428" s="23">
        <f>F429+F432</f>
        <v>3809</v>
      </c>
    </row>
    <row r="429" spans="1:6" ht="42" hidden="1" customHeight="1" x14ac:dyDescent="0.2">
      <c r="A429" s="7" t="s">
        <v>843</v>
      </c>
      <c r="B429" s="9" t="s">
        <v>295</v>
      </c>
      <c r="C429" s="10"/>
      <c r="D429" s="18">
        <f t="shared" ref="D429:F430" si="69">D430</f>
        <v>0</v>
      </c>
      <c r="E429" s="18">
        <f t="shared" si="69"/>
        <v>0</v>
      </c>
      <c r="F429" s="23">
        <f t="shared" si="69"/>
        <v>0</v>
      </c>
    </row>
    <row r="430" spans="1:6" ht="24.2" hidden="1" customHeight="1" x14ac:dyDescent="0.2">
      <c r="A430" s="7" t="s">
        <v>743</v>
      </c>
      <c r="B430" s="9" t="s">
        <v>295</v>
      </c>
      <c r="C430" s="9" t="s">
        <v>742</v>
      </c>
      <c r="D430" s="18">
        <f t="shared" si="69"/>
        <v>0</v>
      </c>
      <c r="E430" s="18">
        <f t="shared" si="69"/>
        <v>0</v>
      </c>
      <c r="F430" s="23">
        <f t="shared" si="69"/>
        <v>0</v>
      </c>
    </row>
    <row r="431" spans="1:6" ht="35.65" hidden="1" customHeight="1" x14ac:dyDescent="0.2">
      <c r="A431" s="7" t="s">
        <v>741</v>
      </c>
      <c r="B431" s="9" t="s">
        <v>295</v>
      </c>
      <c r="C431" s="9" t="s">
        <v>740</v>
      </c>
      <c r="D431" s="18"/>
      <c r="E431" s="21"/>
      <c r="F431" s="21"/>
    </row>
    <row r="432" spans="1:6" ht="39.75" customHeight="1" x14ac:dyDescent="0.2">
      <c r="A432" s="7" t="s">
        <v>972</v>
      </c>
      <c r="B432" s="9" t="s">
        <v>973</v>
      </c>
      <c r="C432" s="10"/>
      <c r="D432" s="18">
        <f t="shared" ref="D432:F433" si="70">D433</f>
        <v>0</v>
      </c>
      <c r="E432" s="18">
        <f t="shared" si="70"/>
        <v>3593</v>
      </c>
      <c r="F432" s="23">
        <f t="shared" si="70"/>
        <v>3809</v>
      </c>
    </row>
    <row r="433" spans="1:6" ht="24.2" customHeight="1" x14ac:dyDescent="0.2">
      <c r="A433" s="7" t="s">
        <v>743</v>
      </c>
      <c r="B433" s="9" t="s">
        <v>973</v>
      </c>
      <c r="C433" s="9" t="s">
        <v>742</v>
      </c>
      <c r="D433" s="18">
        <f t="shared" si="70"/>
        <v>0</v>
      </c>
      <c r="E433" s="18">
        <f t="shared" si="70"/>
        <v>3593</v>
      </c>
      <c r="F433" s="23">
        <f t="shared" si="70"/>
        <v>3809</v>
      </c>
    </row>
    <row r="434" spans="1:6" ht="35.65" customHeight="1" x14ac:dyDescent="0.2">
      <c r="A434" s="7" t="s">
        <v>741</v>
      </c>
      <c r="B434" s="9" t="s">
        <v>973</v>
      </c>
      <c r="C434" s="9" t="s">
        <v>740</v>
      </c>
      <c r="D434" s="18">
        <v>0</v>
      </c>
      <c r="E434" s="21">
        <v>3593</v>
      </c>
      <c r="F434" s="21">
        <v>3809</v>
      </c>
    </row>
    <row r="435" spans="1:6" ht="42" customHeight="1" x14ac:dyDescent="0.2">
      <c r="A435" s="5" t="s">
        <v>554</v>
      </c>
      <c r="B435" s="13" t="s">
        <v>485</v>
      </c>
      <c r="C435" s="56"/>
      <c r="D435" s="17">
        <f>D436</f>
        <v>2101</v>
      </c>
      <c r="E435" s="17">
        <f>E436</f>
        <v>1506</v>
      </c>
      <c r="F435" s="22">
        <f>F436</f>
        <v>1506</v>
      </c>
    </row>
    <row r="436" spans="1:6" ht="60.75" customHeight="1" x14ac:dyDescent="0.2">
      <c r="A436" s="7" t="s">
        <v>833</v>
      </c>
      <c r="B436" s="9" t="s">
        <v>486</v>
      </c>
      <c r="C436" s="9"/>
      <c r="D436" s="18">
        <f>D440+D443+D437</f>
        <v>2101</v>
      </c>
      <c r="E436" s="18">
        <f>E440+E443+E437</f>
        <v>1506</v>
      </c>
      <c r="F436" s="23">
        <f>F440+F443+F437</f>
        <v>1506</v>
      </c>
    </row>
    <row r="437" spans="1:6" ht="28.5" hidden="1" customHeight="1" x14ac:dyDescent="0.2">
      <c r="A437" s="7" t="s">
        <v>81</v>
      </c>
      <c r="B437" s="9" t="s">
        <v>80</v>
      </c>
      <c r="C437" s="9"/>
      <c r="D437" s="18">
        <f t="shared" ref="D437:F438" si="71">D438</f>
        <v>0</v>
      </c>
      <c r="E437" s="18">
        <f t="shared" si="71"/>
        <v>0</v>
      </c>
      <c r="F437" s="23">
        <f t="shared" si="71"/>
        <v>0</v>
      </c>
    </row>
    <row r="438" spans="1:6" ht="26.25" hidden="1" customHeight="1" x14ac:dyDescent="0.2">
      <c r="A438" s="7" t="s">
        <v>697</v>
      </c>
      <c r="B438" s="9" t="s">
        <v>80</v>
      </c>
      <c r="C438" s="9" t="s">
        <v>696</v>
      </c>
      <c r="D438" s="18">
        <f t="shared" si="71"/>
        <v>0</v>
      </c>
      <c r="E438" s="18">
        <f t="shared" si="71"/>
        <v>0</v>
      </c>
      <c r="F438" s="26">
        <f t="shared" si="71"/>
        <v>0</v>
      </c>
    </row>
    <row r="439" spans="1:6" ht="36" hidden="1" customHeight="1" x14ac:dyDescent="0.2">
      <c r="A439" s="7" t="s">
        <v>695</v>
      </c>
      <c r="B439" s="9" t="s">
        <v>80</v>
      </c>
      <c r="C439" s="9" t="s">
        <v>694</v>
      </c>
      <c r="D439" s="18">
        <v>0</v>
      </c>
      <c r="E439" s="21">
        <v>0</v>
      </c>
      <c r="F439" s="21">
        <v>0</v>
      </c>
    </row>
    <row r="440" spans="1:6" ht="44.25" customHeight="1" x14ac:dyDescent="0.2">
      <c r="A440" s="7" t="s">
        <v>488</v>
      </c>
      <c r="B440" s="9" t="s">
        <v>487</v>
      </c>
      <c r="C440" s="9"/>
      <c r="D440" s="18">
        <f t="shared" ref="D440:F441" si="72">D441</f>
        <v>1272</v>
      </c>
      <c r="E440" s="18">
        <f t="shared" si="72"/>
        <v>1272</v>
      </c>
      <c r="F440" s="23">
        <f t="shared" si="72"/>
        <v>1272</v>
      </c>
    </row>
    <row r="441" spans="1:6" ht="33" customHeight="1" x14ac:dyDescent="0.2">
      <c r="A441" s="7" t="s">
        <v>697</v>
      </c>
      <c r="B441" s="9" t="s">
        <v>487</v>
      </c>
      <c r="C441" s="9" t="s">
        <v>696</v>
      </c>
      <c r="D441" s="18">
        <f t="shared" si="72"/>
        <v>1272</v>
      </c>
      <c r="E441" s="18">
        <f t="shared" si="72"/>
        <v>1272</v>
      </c>
      <c r="F441" s="23">
        <f t="shared" si="72"/>
        <v>1272</v>
      </c>
    </row>
    <row r="442" spans="1:6" ht="35.65" customHeight="1" x14ac:dyDescent="0.2">
      <c r="A442" s="7" t="s">
        <v>695</v>
      </c>
      <c r="B442" s="9" t="s">
        <v>487</v>
      </c>
      <c r="C442" s="9" t="s">
        <v>694</v>
      </c>
      <c r="D442" s="18">
        <v>1272</v>
      </c>
      <c r="E442" s="21">
        <v>1272</v>
      </c>
      <c r="F442" s="21">
        <v>1272</v>
      </c>
    </row>
    <row r="443" spans="1:6" ht="49.5" customHeight="1" x14ac:dyDescent="0.2">
      <c r="A443" s="14" t="s">
        <v>69</v>
      </c>
      <c r="B443" s="9" t="s">
        <v>68</v>
      </c>
      <c r="C443" s="9"/>
      <c r="D443" s="18">
        <f t="shared" ref="D443:F444" si="73">D444</f>
        <v>829</v>
      </c>
      <c r="E443" s="18">
        <f t="shared" si="73"/>
        <v>234</v>
      </c>
      <c r="F443" s="23">
        <f t="shared" si="73"/>
        <v>234</v>
      </c>
    </row>
    <row r="444" spans="1:6" ht="35.65" customHeight="1" x14ac:dyDescent="0.2">
      <c r="A444" s="7" t="s">
        <v>697</v>
      </c>
      <c r="B444" s="9" t="s">
        <v>68</v>
      </c>
      <c r="C444" s="9" t="s">
        <v>696</v>
      </c>
      <c r="D444" s="18">
        <f t="shared" si="73"/>
        <v>829</v>
      </c>
      <c r="E444" s="18">
        <f t="shared" si="73"/>
        <v>234</v>
      </c>
      <c r="F444" s="23">
        <f t="shared" si="73"/>
        <v>234</v>
      </c>
    </row>
    <row r="445" spans="1:6" ht="35.65" customHeight="1" x14ac:dyDescent="0.2">
      <c r="A445" s="7" t="s">
        <v>695</v>
      </c>
      <c r="B445" s="9" t="s">
        <v>68</v>
      </c>
      <c r="C445" s="9" t="s">
        <v>694</v>
      </c>
      <c r="D445" s="18">
        <v>829</v>
      </c>
      <c r="E445" s="21">
        <v>234</v>
      </c>
      <c r="F445" s="21">
        <v>234</v>
      </c>
    </row>
    <row r="446" spans="1:6" ht="33.75" customHeight="1" x14ac:dyDescent="0.2">
      <c r="A446" s="5" t="s">
        <v>926</v>
      </c>
      <c r="B446" s="13" t="s">
        <v>555</v>
      </c>
      <c r="C446" s="13"/>
      <c r="D446" s="17">
        <f>D447</f>
        <v>4257</v>
      </c>
      <c r="E446" s="17">
        <f>E447</f>
        <v>4257</v>
      </c>
      <c r="F446" s="22">
        <f>F447</f>
        <v>4257</v>
      </c>
    </row>
    <row r="447" spans="1:6" ht="30" customHeight="1" x14ac:dyDescent="0.2">
      <c r="A447" s="7" t="s">
        <v>823</v>
      </c>
      <c r="B447" s="9" t="s">
        <v>639</v>
      </c>
      <c r="C447" s="9"/>
      <c r="D447" s="18">
        <f>D451+D448+D454</f>
        <v>4257</v>
      </c>
      <c r="E447" s="18">
        <f>E451+E448+E454</f>
        <v>4257</v>
      </c>
      <c r="F447" s="23">
        <f>F451+F448+F454</f>
        <v>4257</v>
      </c>
    </row>
    <row r="448" spans="1:6" ht="30" hidden="1" customHeight="1" x14ac:dyDescent="0.2">
      <c r="A448" s="7" t="s">
        <v>467</v>
      </c>
      <c r="B448" s="9" t="s">
        <v>466</v>
      </c>
      <c r="C448" s="9"/>
      <c r="D448" s="18">
        <f t="shared" ref="D448:F449" si="74">D449</f>
        <v>0</v>
      </c>
      <c r="E448" s="18">
        <f t="shared" si="74"/>
        <v>0</v>
      </c>
      <c r="F448" s="23">
        <f t="shared" si="74"/>
        <v>0</v>
      </c>
    </row>
    <row r="449" spans="1:8" ht="30" hidden="1" customHeight="1" x14ac:dyDescent="0.2">
      <c r="A449" s="7" t="s">
        <v>697</v>
      </c>
      <c r="B449" s="9" t="s">
        <v>466</v>
      </c>
      <c r="C449" s="9" t="s">
        <v>696</v>
      </c>
      <c r="D449" s="18">
        <f t="shared" si="74"/>
        <v>0</v>
      </c>
      <c r="E449" s="18">
        <f t="shared" si="74"/>
        <v>0</v>
      </c>
      <c r="F449" s="23">
        <f t="shared" si="74"/>
        <v>0</v>
      </c>
    </row>
    <row r="450" spans="1:8" ht="30" hidden="1" customHeight="1" x14ac:dyDescent="0.2">
      <c r="A450" s="7" t="s">
        <v>695</v>
      </c>
      <c r="B450" s="9" t="s">
        <v>466</v>
      </c>
      <c r="C450" s="9" t="s">
        <v>694</v>
      </c>
      <c r="D450" s="18">
        <v>0</v>
      </c>
      <c r="E450" s="18">
        <v>0</v>
      </c>
      <c r="F450" s="23">
        <v>0</v>
      </c>
    </row>
    <row r="451" spans="1:8" ht="32.25" hidden="1" customHeight="1" x14ac:dyDescent="0.2">
      <c r="A451" s="7" t="s">
        <v>441</v>
      </c>
      <c r="B451" s="9" t="s">
        <v>442</v>
      </c>
      <c r="C451" s="9"/>
      <c r="D451" s="18">
        <f t="shared" ref="D451:F452" si="75">D452</f>
        <v>0</v>
      </c>
      <c r="E451" s="18">
        <f t="shared" si="75"/>
        <v>0</v>
      </c>
      <c r="F451" s="23">
        <f t="shared" si="75"/>
        <v>0</v>
      </c>
    </row>
    <row r="452" spans="1:8" ht="36" hidden="1" customHeight="1" x14ac:dyDescent="0.2">
      <c r="A452" s="7" t="s">
        <v>697</v>
      </c>
      <c r="B452" s="9" t="s">
        <v>442</v>
      </c>
      <c r="C452" s="9" t="s">
        <v>696</v>
      </c>
      <c r="D452" s="18">
        <f t="shared" si="75"/>
        <v>0</v>
      </c>
      <c r="E452" s="18">
        <f t="shared" si="75"/>
        <v>0</v>
      </c>
      <c r="F452" s="23">
        <f t="shared" si="75"/>
        <v>0</v>
      </c>
    </row>
    <row r="453" spans="1:8" ht="26.25" hidden="1" customHeight="1" x14ac:dyDescent="0.2">
      <c r="A453" s="7" t="s">
        <v>695</v>
      </c>
      <c r="B453" s="9" t="s">
        <v>442</v>
      </c>
      <c r="C453" s="9" t="s">
        <v>694</v>
      </c>
      <c r="D453" s="18">
        <v>0</v>
      </c>
      <c r="E453" s="18">
        <v>0</v>
      </c>
      <c r="F453" s="23">
        <v>0</v>
      </c>
    </row>
    <row r="454" spans="1:8" ht="26.25" customHeight="1" x14ac:dyDescent="0.2">
      <c r="A454" s="7" t="s">
        <v>531</v>
      </c>
      <c r="B454" s="9" t="s">
        <v>530</v>
      </c>
      <c r="C454" s="9"/>
      <c r="D454" s="18">
        <f t="shared" ref="D454:F455" si="76">D455</f>
        <v>4257</v>
      </c>
      <c r="E454" s="18">
        <f t="shared" si="76"/>
        <v>4257</v>
      </c>
      <c r="F454" s="23">
        <f t="shared" si="76"/>
        <v>4257</v>
      </c>
    </row>
    <row r="455" spans="1:8" ht="26.25" customHeight="1" x14ac:dyDescent="0.2">
      <c r="A455" s="7" t="s">
        <v>697</v>
      </c>
      <c r="B455" s="9" t="s">
        <v>530</v>
      </c>
      <c r="C455" s="9" t="s">
        <v>696</v>
      </c>
      <c r="D455" s="18">
        <f t="shared" si="76"/>
        <v>4257</v>
      </c>
      <c r="E455" s="18">
        <f t="shared" si="76"/>
        <v>4257</v>
      </c>
      <c r="F455" s="23">
        <f t="shared" si="76"/>
        <v>4257</v>
      </c>
    </row>
    <row r="456" spans="1:8" ht="26.25" customHeight="1" x14ac:dyDescent="0.2">
      <c r="A456" s="7" t="s">
        <v>695</v>
      </c>
      <c r="B456" s="9" t="s">
        <v>530</v>
      </c>
      <c r="C456" s="9" t="s">
        <v>694</v>
      </c>
      <c r="D456" s="18">
        <v>4257</v>
      </c>
      <c r="E456" s="21">
        <v>4257</v>
      </c>
      <c r="F456" s="21">
        <v>4257</v>
      </c>
    </row>
    <row r="457" spans="1:8" ht="33.75" customHeight="1" x14ac:dyDescent="0.2">
      <c r="A457" s="5" t="s">
        <v>977</v>
      </c>
      <c r="B457" s="13" t="s">
        <v>294</v>
      </c>
      <c r="C457" s="10"/>
      <c r="D457" s="17">
        <f>D458+D500</f>
        <v>62325</v>
      </c>
      <c r="E457" s="17">
        <f>E458+E500</f>
        <v>370791</v>
      </c>
      <c r="F457" s="33">
        <f>F458+F500</f>
        <v>4730</v>
      </c>
      <c r="G457">
        <v>370791</v>
      </c>
      <c r="H457">
        <v>4730</v>
      </c>
    </row>
    <row r="458" spans="1:8" ht="21.75" customHeight="1" x14ac:dyDescent="0.2">
      <c r="A458" s="5" t="s">
        <v>293</v>
      </c>
      <c r="B458" s="13" t="s">
        <v>292</v>
      </c>
      <c r="C458" s="10"/>
      <c r="D458" s="17">
        <f>D459+D463+D473+D481</f>
        <v>2380</v>
      </c>
      <c r="E458" s="17">
        <f>E459+E463+E473+E481+E477</f>
        <v>369391</v>
      </c>
      <c r="F458" s="17">
        <f>F459+F463+F473+F481+F477</f>
        <v>3430</v>
      </c>
      <c r="G458">
        <v>369391</v>
      </c>
      <c r="H458">
        <v>3430</v>
      </c>
    </row>
    <row r="459" spans="1:8" ht="33" customHeight="1" x14ac:dyDescent="0.2">
      <c r="A459" s="7" t="s">
        <v>291</v>
      </c>
      <c r="B459" s="9" t="s">
        <v>290</v>
      </c>
      <c r="C459" s="10"/>
      <c r="D459" s="18">
        <f t="shared" ref="D459:F461" si="77">D460</f>
        <v>200</v>
      </c>
      <c r="E459" s="18">
        <f t="shared" si="77"/>
        <v>250</v>
      </c>
      <c r="F459" s="25">
        <f t="shared" si="77"/>
        <v>250</v>
      </c>
    </row>
    <row r="460" spans="1:8" ht="19.5" customHeight="1" x14ac:dyDescent="0.2">
      <c r="A460" s="7" t="s">
        <v>286</v>
      </c>
      <c r="B460" s="9" t="s">
        <v>289</v>
      </c>
      <c r="C460" s="10"/>
      <c r="D460" s="18">
        <f t="shared" si="77"/>
        <v>200</v>
      </c>
      <c r="E460" s="18">
        <f t="shared" si="77"/>
        <v>250</v>
      </c>
      <c r="F460" s="23">
        <f t="shared" si="77"/>
        <v>250</v>
      </c>
    </row>
    <row r="461" spans="1:8" ht="29.25" customHeight="1" x14ac:dyDescent="0.2">
      <c r="A461" s="7" t="s">
        <v>697</v>
      </c>
      <c r="B461" s="9" t="s">
        <v>289</v>
      </c>
      <c r="C461" s="9" t="s">
        <v>696</v>
      </c>
      <c r="D461" s="18">
        <f t="shared" si="77"/>
        <v>200</v>
      </c>
      <c r="E461" s="18">
        <f t="shared" si="77"/>
        <v>250</v>
      </c>
      <c r="F461" s="26">
        <f t="shared" si="77"/>
        <v>250</v>
      </c>
    </row>
    <row r="462" spans="1:8" ht="35.65" customHeight="1" x14ac:dyDescent="0.2">
      <c r="A462" s="7" t="s">
        <v>695</v>
      </c>
      <c r="B462" s="9" t="s">
        <v>289</v>
      </c>
      <c r="C462" s="9" t="s">
        <v>694</v>
      </c>
      <c r="D462" s="18">
        <v>200</v>
      </c>
      <c r="E462" s="21">
        <v>250</v>
      </c>
      <c r="F462" s="21">
        <v>250</v>
      </c>
    </row>
    <row r="463" spans="1:8" ht="24.2" customHeight="1" x14ac:dyDescent="0.2">
      <c r="A463" s="7" t="s">
        <v>288</v>
      </c>
      <c r="B463" s="9" t="s">
        <v>287</v>
      </c>
      <c r="C463" s="10"/>
      <c r="D463" s="18">
        <f>D464+D470+D467</f>
        <v>1980</v>
      </c>
      <c r="E463" s="17">
        <f>E464+E470+E467</f>
        <v>2580</v>
      </c>
      <c r="F463" s="25">
        <f>F464+F470+F467</f>
        <v>2980</v>
      </c>
    </row>
    <row r="464" spans="1:8" ht="16.149999999999999" customHeight="1" x14ac:dyDescent="0.2">
      <c r="A464" s="7" t="s">
        <v>286</v>
      </c>
      <c r="B464" s="9" t="s">
        <v>285</v>
      </c>
      <c r="C464" s="10"/>
      <c r="D464" s="18">
        <f t="shared" ref="D464:F465" si="78">D465</f>
        <v>1080</v>
      </c>
      <c r="E464" s="17">
        <f t="shared" si="78"/>
        <v>2380</v>
      </c>
      <c r="F464" s="23">
        <f t="shared" si="78"/>
        <v>2780</v>
      </c>
    </row>
    <row r="465" spans="1:8" ht="24.2" customHeight="1" x14ac:dyDescent="0.2">
      <c r="A465" s="7" t="s">
        <v>697</v>
      </c>
      <c r="B465" s="9" t="s">
        <v>285</v>
      </c>
      <c r="C465" s="9" t="s">
        <v>696</v>
      </c>
      <c r="D465" s="18">
        <f t="shared" si="78"/>
        <v>1080</v>
      </c>
      <c r="E465" s="18">
        <f t="shared" si="78"/>
        <v>2380</v>
      </c>
      <c r="F465" s="26">
        <f t="shared" si="78"/>
        <v>2780</v>
      </c>
    </row>
    <row r="466" spans="1:8" ht="35.65" customHeight="1" x14ac:dyDescent="0.2">
      <c r="A466" s="7" t="s">
        <v>695</v>
      </c>
      <c r="B466" s="9" t="s">
        <v>285</v>
      </c>
      <c r="C466" s="9" t="s">
        <v>694</v>
      </c>
      <c r="D466" s="18">
        <v>1080</v>
      </c>
      <c r="E466" s="21">
        <v>2380</v>
      </c>
      <c r="F466" s="21">
        <v>2780</v>
      </c>
    </row>
    <row r="467" spans="1:8" ht="36" customHeight="1" x14ac:dyDescent="0.2">
      <c r="A467" s="7" t="s">
        <v>500</v>
      </c>
      <c r="B467" s="9" t="s">
        <v>499</v>
      </c>
      <c r="C467" s="9"/>
      <c r="D467" s="18">
        <f t="shared" ref="D467:F468" si="79">D468</f>
        <v>200</v>
      </c>
      <c r="E467" s="17">
        <f t="shared" si="79"/>
        <v>200</v>
      </c>
      <c r="F467" s="25">
        <f t="shared" si="79"/>
        <v>200</v>
      </c>
    </row>
    <row r="468" spans="1:8" ht="29.25" customHeight="1" x14ac:dyDescent="0.2">
      <c r="A468" s="7" t="s">
        <v>697</v>
      </c>
      <c r="B468" s="9" t="s">
        <v>499</v>
      </c>
      <c r="C468" s="9" t="s">
        <v>696</v>
      </c>
      <c r="D468" s="18">
        <f t="shared" si="79"/>
        <v>200</v>
      </c>
      <c r="E468" s="18">
        <f t="shared" si="79"/>
        <v>200</v>
      </c>
      <c r="F468" s="26">
        <f t="shared" si="79"/>
        <v>200</v>
      </c>
    </row>
    <row r="469" spans="1:8" ht="32.25" customHeight="1" x14ac:dyDescent="0.2">
      <c r="A469" s="7" t="s">
        <v>695</v>
      </c>
      <c r="B469" s="9" t="s">
        <v>499</v>
      </c>
      <c r="C469" s="9" t="s">
        <v>694</v>
      </c>
      <c r="D469" s="18">
        <v>200</v>
      </c>
      <c r="E469" s="21">
        <v>200</v>
      </c>
      <c r="F469" s="21">
        <v>200</v>
      </c>
    </row>
    <row r="470" spans="1:8" ht="21" customHeight="1" x14ac:dyDescent="0.2">
      <c r="A470" s="7" t="s">
        <v>698</v>
      </c>
      <c r="B470" s="9" t="s">
        <v>284</v>
      </c>
      <c r="C470" s="10"/>
      <c r="D470" s="18">
        <f t="shared" ref="D470:F471" si="80">D471</f>
        <v>700</v>
      </c>
      <c r="E470" s="17">
        <f t="shared" si="80"/>
        <v>0</v>
      </c>
      <c r="F470" s="25">
        <f t="shared" si="80"/>
        <v>0</v>
      </c>
    </row>
    <row r="471" spans="1:8" ht="24.2" customHeight="1" x14ac:dyDescent="0.2">
      <c r="A471" s="7" t="s">
        <v>697</v>
      </c>
      <c r="B471" s="9" t="s">
        <v>284</v>
      </c>
      <c r="C471" s="9" t="s">
        <v>696</v>
      </c>
      <c r="D471" s="18">
        <f t="shared" si="80"/>
        <v>700</v>
      </c>
      <c r="E471" s="18">
        <f t="shared" si="80"/>
        <v>0</v>
      </c>
      <c r="F471" s="26">
        <f t="shared" si="80"/>
        <v>0</v>
      </c>
    </row>
    <row r="472" spans="1:8" ht="35.65" customHeight="1" x14ac:dyDescent="0.2">
      <c r="A472" s="7" t="s">
        <v>695</v>
      </c>
      <c r="B472" s="9" t="s">
        <v>284</v>
      </c>
      <c r="C472" s="9" t="s">
        <v>694</v>
      </c>
      <c r="D472" s="18">
        <v>700</v>
      </c>
      <c r="E472" s="21">
        <v>0</v>
      </c>
      <c r="F472" s="21">
        <v>0</v>
      </c>
      <c r="G472">
        <v>1300</v>
      </c>
      <c r="H472">
        <v>1700</v>
      </c>
    </row>
    <row r="473" spans="1:8" ht="35.65" customHeight="1" x14ac:dyDescent="0.2">
      <c r="A473" s="7" t="s">
        <v>283</v>
      </c>
      <c r="B473" s="9" t="s">
        <v>282</v>
      </c>
      <c r="C473" s="10"/>
      <c r="D473" s="18">
        <f t="shared" ref="D473:F475" si="81">D474</f>
        <v>200</v>
      </c>
      <c r="E473" s="18">
        <f t="shared" si="81"/>
        <v>200</v>
      </c>
      <c r="F473" s="23">
        <f t="shared" si="81"/>
        <v>200</v>
      </c>
    </row>
    <row r="474" spans="1:8" ht="24.2" customHeight="1" x14ac:dyDescent="0.2">
      <c r="A474" s="7" t="s">
        <v>281</v>
      </c>
      <c r="B474" s="9" t="s">
        <v>280</v>
      </c>
      <c r="C474" s="10"/>
      <c r="D474" s="18">
        <f t="shared" si="81"/>
        <v>200</v>
      </c>
      <c r="E474" s="18">
        <f t="shared" si="81"/>
        <v>200</v>
      </c>
      <c r="F474" s="23">
        <f t="shared" si="81"/>
        <v>200</v>
      </c>
    </row>
    <row r="475" spans="1:8" ht="35.65" customHeight="1" x14ac:dyDescent="0.2">
      <c r="A475" s="7" t="s">
        <v>754</v>
      </c>
      <c r="B475" s="9" t="s">
        <v>280</v>
      </c>
      <c r="C475" s="9" t="s">
        <v>753</v>
      </c>
      <c r="D475" s="18">
        <f t="shared" si="81"/>
        <v>200</v>
      </c>
      <c r="E475" s="18">
        <f t="shared" si="81"/>
        <v>200</v>
      </c>
      <c r="F475" s="23">
        <f t="shared" si="81"/>
        <v>200</v>
      </c>
    </row>
    <row r="476" spans="1:8" ht="21.75" customHeight="1" x14ac:dyDescent="0.2">
      <c r="A476" s="7" t="s">
        <v>752</v>
      </c>
      <c r="B476" s="9" t="s">
        <v>280</v>
      </c>
      <c r="C476" s="9" t="s">
        <v>751</v>
      </c>
      <c r="D476" s="18">
        <v>200</v>
      </c>
      <c r="E476" s="21">
        <v>200</v>
      </c>
      <c r="F476" s="21">
        <v>200</v>
      </c>
    </row>
    <row r="477" spans="1:8" ht="32.25" customHeight="1" x14ac:dyDescent="0.2">
      <c r="A477" s="7" t="s">
        <v>976</v>
      </c>
      <c r="B477" s="9" t="s">
        <v>974</v>
      </c>
      <c r="C477" s="9"/>
      <c r="D477" s="18"/>
      <c r="E477" s="21">
        <f>E478</f>
        <v>366361</v>
      </c>
      <c r="F477" s="115"/>
    </row>
    <row r="478" spans="1:8" ht="42.75" customHeight="1" x14ac:dyDescent="0.2">
      <c r="A478" s="7" t="s">
        <v>978</v>
      </c>
      <c r="B478" s="9" t="s">
        <v>975</v>
      </c>
      <c r="C478" s="9"/>
      <c r="D478" s="18"/>
      <c r="E478" s="21">
        <f>E479</f>
        <v>366361</v>
      </c>
      <c r="F478" s="115"/>
    </row>
    <row r="479" spans="1:8" ht="35.25" customHeight="1" x14ac:dyDescent="0.2">
      <c r="A479" s="7" t="s">
        <v>979</v>
      </c>
      <c r="B479" s="9" t="s">
        <v>975</v>
      </c>
      <c r="C479" s="9" t="s">
        <v>727</v>
      </c>
      <c r="D479" s="18"/>
      <c r="E479" s="21">
        <f>E480</f>
        <v>366361</v>
      </c>
      <c r="F479" s="115"/>
    </row>
    <row r="480" spans="1:8" ht="74.25" customHeight="1" x14ac:dyDescent="0.2">
      <c r="A480" s="7" t="s">
        <v>980</v>
      </c>
      <c r="B480" s="9" t="s">
        <v>975</v>
      </c>
      <c r="C480" s="9" t="s">
        <v>807</v>
      </c>
      <c r="D480" s="18"/>
      <c r="E480" s="21">
        <v>366361</v>
      </c>
      <c r="F480" s="115">
        <v>0</v>
      </c>
    </row>
    <row r="481" spans="1:6" ht="50.25" hidden="1" customHeight="1" x14ac:dyDescent="0.2">
      <c r="A481" s="7" t="s">
        <v>191</v>
      </c>
      <c r="B481" s="9" t="s">
        <v>774</v>
      </c>
      <c r="C481" s="9"/>
      <c r="D481" s="18">
        <f>D482+D485+D488+D494+D497+D491</f>
        <v>0</v>
      </c>
      <c r="E481" s="52">
        <f>E482+E485+E488+E494+E497+E491</f>
        <v>0</v>
      </c>
      <c r="F481" s="25">
        <f>F482+F485+F488+F494+F497+F491</f>
        <v>0</v>
      </c>
    </row>
    <row r="482" spans="1:6" ht="28.5" hidden="1" customHeight="1" x14ac:dyDescent="0.2">
      <c r="A482" s="7" t="s">
        <v>181</v>
      </c>
      <c r="B482" s="9" t="s">
        <v>182</v>
      </c>
      <c r="C482" s="9"/>
      <c r="D482" s="18">
        <f t="shared" ref="D482:F483" si="82">D483</f>
        <v>0</v>
      </c>
      <c r="E482" s="18">
        <f t="shared" si="82"/>
        <v>0</v>
      </c>
      <c r="F482" s="23">
        <f t="shared" si="82"/>
        <v>0</v>
      </c>
    </row>
    <row r="483" spans="1:6" ht="34.5" hidden="1" customHeight="1" x14ac:dyDescent="0.2">
      <c r="A483" s="7" t="s">
        <v>754</v>
      </c>
      <c r="B483" s="9" t="s">
        <v>182</v>
      </c>
      <c r="C483" s="9" t="s">
        <v>753</v>
      </c>
      <c r="D483" s="18">
        <f t="shared" si="82"/>
        <v>0</v>
      </c>
      <c r="E483" s="18">
        <f t="shared" si="82"/>
        <v>0</v>
      </c>
      <c r="F483" s="23">
        <f t="shared" si="82"/>
        <v>0</v>
      </c>
    </row>
    <row r="484" spans="1:6" ht="24.75" hidden="1" customHeight="1" x14ac:dyDescent="0.2">
      <c r="A484" s="7" t="s">
        <v>752</v>
      </c>
      <c r="B484" s="9" t="s">
        <v>182</v>
      </c>
      <c r="C484" s="9" t="s">
        <v>751</v>
      </c>
      <c r="D484" s="18">
        <v>0</v>
      </c>
      <c r="E484" s="18">
        <v>0</v>
      </c>
      <c r="F484" s="23">
        <v>0</v>
      </c>
    </row>
    <row r="485" spans="1:6" ht="31.5" hidden="1" customHeight="1" x14ac:dyDescent="0.2">
      <c r="A485" s="7" t="s">
        <v>776</v>
      </c>
      <c r="B485" s="9" t="s">
        <v>775</v>
      </c>
      <c r="C485" s="9"/>
      <c r="D485" s="18">
        <f t="shared" ref="D485:F486" si="83">D486</f>
        <v>0</v>
      </c>
      <c r="E485" s="18">
        <f t="shared" si="83"/>
        <v>0</v>
      </c>
      <c r="F485" s="23">
        <f t="shared" si="83"/>
        <v>0</v>
      </c>
    </row>
    <row r="486" spans="1:6" ht="31.5" hidden="1" customHeight="1" x14ac:dyDescent="0.2">
      <c r="A486" s="7" t="s">
        <v>728</v>
      </c>
      <c r="B486" s="9" t="s">
        <v>775</v>
      </c>
      <c r="C486" s="9" t="s">
        <v>727</v>
      </c>
      <c r="D486" s="18">
        <f t="shared" si="83"/>
        <v>0</v>
      </c>
      <c r="E486" s="18">
        <f t="shared" si="83"/>
        <v>0</v>
      </c>
      <c r="F486" s="23">
        <f t="shared" si="83"/>
        <v>0</v>
      </c>
    </row>
    <row r="487" spans="1:6" ht="81.75" hidden="1" customHeight="1" x14ac:dyDescent="0.2">
      <c r="A487" s="8" t="s">
        <v>828</v>
      </c>
      <c r="B487" s="9" t="s">
        <v>775</v>
      </c>
      <c r="C487" s="9" t="s">
        <v>807</v>
      </c>
      <c r="D487" s="18"/>
      <c r="E487" s="18">
        <v>0</v>
      </c>
      <c r="F487" s="23">
        <v>0</v>
      </c>
    </row>
    <row r="488" spans="1:6" ht="75" hidden="1" customHeight="1" x14ac:dyDescent="0.2">
      <c r="A488" s="58" t="s">
        <v>193</v>
      </c>
      <c r="B488" s="9" t="s">
        <v>192</v>
      </c>
      <c r="C488" s="9"/>
      <c r="D488" s="18">
        <f t="shared" ref="D488:F489" si="84">D489</f>
        <v>0</v>
      </c>
      <c r="E488" s="18">
        <f t="shared" si="84"/>
        <v>0</v>
      </c>
      <c r="F488" s="23">
        <f t="shared" si="84"/>
        <v>0</v>
      </c>
    </row>
    <row r="489" spans="1:6" ht="35.25" hidden="1" customHeight="1" x14ac:dyDescent="0.2">
      <c r="A489" s="7" t="s">
        <v>728</v>
      </c>
      <c r="B489" s="9" t="s">
        <v>192</v>
      </c>
      <c r="C489" s="9" t="s">
        <v>727</v>
      </c>
      <c r="D489" s="18">
        <f t="shared" si="84"/>
        <v>0</v>
      </c>
      <c r="E489" s="18">
        <f t="shared" si="84"/>
        <v>0</v>
      </c>
      <c r="F489" s="23">
        <f t="shared" si="84"/>
        <v>0</v>
      </c>
    </row>
    <row r="490" spans="1:6" ht="78" hidden="1" customHeight="1" x14ac:dyDescent="0.2">
      <c r="A490" s="8" t="s">
        <v>828</v>
      </c>
      <c r="B490" s="9" t="s">
        <v>192</v>
      </c>
      <c r="C490" s="9" t="s">
        <v>807</v>
      </c>
      <c r="D490" s="18">
        <v>0</v>
      </c>
      <c r="E490" s="18">
        <v>0</v>
      </c>
      <c r="F490" s="23">
        <v>0</v>
      </c>
    </row>
    <row r="491" spans="1:6" ht="78" hidden="1" customHeight="1" x14ac:dyDescent="0.2">
      <c r="A491" s="58" t="s">
        <v>194</v>
      </c>
      <c r="B491" s="14" t="s">
        <v>32</v>
      </c>
      <c r="C491" s="9"/>
      <c r="D491" s="18">
        <f t="shared" ref="D491:F492" si="85">D492</f>
        <v>0</v>
      </c>
      <c r="E491" s="18">
        <f t="shared" si="85"/>
        <v>0</v>
      </c>
      <c r="F491" s="23">
        <f t="shared" si="85"/>
        <v>0</v>
      </c>
    </row>
    <row r="492" spans="1:6" ht="39.75" hidden="1" customHeight="1" x14ac:dyDescent="0.2">
      <c r="A492" s="7" t="s">
        <v>728</v>
      </c>
      <c r="B492" s="14" t="s">
        <v>32</v>
      </c>
      <c r="C492" s="9" t="s">
        <v>727</v>
      </c>
      <c r="D492" s="18">
        <f t="shared" si="85"/>
        <v>0</v>
      </c>
      <c r="E492" s="18">
        <f t="shared" si="85"/>
        <v>0</v>
      </c>
      <c r="F492" s="23">
        <f t="shared" si="85"/>
        <v>0</v>
      </c>
    </row>
    <row r="493" spans="1:6" ht="78" hidden="1" customHeight="1" x14ac:dyDescent="0.2">
      <c r="A493" s="8" t="s">
        <v>828</v>
      </c>
      <c r="B493" s="14" t="s">
        <v>32</v>
      </c>
      <c r="C493" s="9" t="s">
        <v>807</v>
      </c>
      <c r="D493" s="18">
        <v>0</v>
      </c>
      <c r="E493" s="18">
        <v>0</v>
      </c>
      <c r="F493" s="26">
        <v>0</v>
      </c>
    </row>
    <row r="494" spans="1:6" ht="55.5" hidden="1" customHeight="1" x14ac:dyDescent="0.2">
      <c r="A494" s="7" t="s">
        <v>180</v>
      </c>
      <c r="B494" s="9" t="s">
        <v>103</v>
      </c>
      <c r="C494" s="9"/>
      <c r="D494" s="18">
        <f>D495</f>
        <v>0</v>
      </c>
      <c r="E494" s="21"/>
      <c r="F494" s="21"/>
    </row>
    <row r="495" spans="1:6" ht="48" hidden="1" customHeight="1" x14ac:dyDescent="0.2">
      <c r="A495" s="7" t="s">
        <v>754</v>
      </c>
      <c r="B495" s="9" t="s">
        <v>103</v>
      </c>
      <c r="C495" s="9" t="s">
        <v>753</v>
      </c>
      <c r="D495" s="18">
        <f>D496</f>
        <v>0</v>
      </c>
      <c r="E495" s="21"/>
      <c r="F495" s="21"/>
    </row>
    <row r="496" spans="1:6" ht="31.5" hidden="1" customHeight="1" x14ac:dyDescent="0.2">
      <c r="A496" s="7" t="s">
        <v>752</v>
      </c>
      <c r="B496" s="9" t="s">
        <v>103</v>
      </c>
      <c r="C496" s="9" t="s">
        <v>751</v>
      </c>
      <c r="D496" s="18">
        <v>0</v>
      </c>
      <c r="E496" s="21"/>
      <c r="F496" s="21"/>
    </row>
    <row r="497" spans="1:6" ht="48" hidden="1" customHeight="1" x14ac:dyDescent="0.2">
      <c r="A497" s="7" t="s">
        <v>179</v>
      </c>
      <c r="B497" s="9" t="s">
        <v>679</v>
      </c>
      <c r="C497" s="9"/>
      <c r="D497" s="18">
        <f>D498</f>
        <v>0</v>
      </c>
      <c r="E497" s="21"/>
      <c r="F497" s="21"/>
    </row>
    <row r="498" spans="1:6" ht="39.75" hidden="1" customHeight="1" x14ac:dyDescent="0.2">
      <c r="A498" s="7" t="s">
        <v>754</v>
      </c>
      <c r="B498" s="9" t="s">
        <v>679</v>
      </c>
      <c r="C498" s="9" t="s">
        <v>753</v>
      </c>
      <c r="D498" s="18">
        <f>D499</f>
        <v>0</v>
      </c>
      <c r="E498" s="21"/>
      <c r="F498" s="21"/>
    </row>
    <row r="499" spans="1:6" ht="27.75" hidden="1" customHeight="1" x14ac:dyDescent="0.2">
      <c r="A499" s="7" t="s">
        <v>752</v>
      </c>
      <c r="B499" s="9" t="s">
        <v>679</v>
      </c>
      <c r="C499" s="9" t="s">
        <v>751</v>
      </c>
      <c r="D499" s="18">
        <v>0</v>
      </c>
      <c r="E499" s="21"/>
      <c r="F499" s="21"/>
    </row>
    <row r="500" spans="1:6" ht="32.25" customHeight="1" x14ac:dyDescent="0.2">
      <c r="A500" s="5" t="s">
        <v>279</v>
      </c>
      <c r="B500" s="13" t="s">
        <v>278</v>
      </c>
      <c r="C500" s="10"/>
      <c r="D500" s="17">
        <f>D505+D501+D508</f>
        <v>59945</v>
      </c>
      <c r="E500" s="17">
        <f>E505+E501+E508</f>
        <v>1400</v>
      </c>
      <c r="F500" s="17">
        <f>F505+F501+F508</f>
        <v>1300</v>
      </c>
    </row>
    <row r="501" spans="1:6" ht="38.25" customHeight="1" x14ac:dyDescent="0.2">
      <c r="A501" s="7" t="s">
        <v>3</v>
      </c>
      <c r="B501" s="9" t="s">
        <v>508</v>
      </c>
      <c r="C501" s="10"/>
      <c r="D501" s="18">
        <f>D502</f>
        <v>700</v>
      </c>
      <c r="E501" s="18">
        <f t="shared" ref="E501:F503" si="86">E502</f>
        <v>1400</v>
      </c>
      <c r="F501" s="23">
        <f t="shared" si="86"/>
        <v>1300</v>
      </c>
    </row>
    <row r="502" spans="1:6" ht="26.25" customHeight="1" x14ac:dyDescent="0.2">
      <c r="A502" s="7" t="s">
        <v>510</v>
      </c>
      <c r="B502" s="9" t="s">
        <v>509</v>
      </c>
      <c r="C502" s="10"/>
      <c r="D502" s="18">
        <f>D503</f>
        <v>700</v>
      </c>
      <c r="E502" s="18">
        <f t="shared" si="86"/>
        <v>1400</v>
      </c>
      <c r="F502" s="23">
        <f t="shared" si="86"/>
        <v>1300</v>
      </c>
    </row>
    <row r="503" spans="1:6" ht="36" customHeight="1" x14ac:dyDescent="0.2">
      <c r="A503" s="7" t="s">
        <v>697</v>
      </c>
      <c r="B503" s="9" t="s">
        <v>509</v>
      </c>
      <c r="C503" s="10">
        <v>200</v>
      </c>
      <c r="D503" s="18">
        <f>D504</f>
        <v>700</v>
      </c>
      <c r="E503" s="18">
        <f t="shared" si="86"/>
        <v>1400</v>
      </c>
      <c r="F503" s="23">
        <f t="shared" si="86"/>
        <v>1300</v>
      </c>
    </row>
    <row r="504" spans="1:6" ht="28.5" customHeight="1" x14ac:dyDescent="0.2">
      <c r="A504" s="7" t="s">
        <v>695</v>
      </c>
      <c r="B504" s="9" t="s">
        <v>509</v>
      </c>
      <c r="C504" s="10">
        <v>240</v>
      </c>
      <c r="D504" s="18">
        <v>700</v>
      </c>
      <c r="E504" s="21">
        <v>1400</v>
      </c>
      <c r="F504" s="21">
        <v>1300</v>
      </c>
    </row>
    <row r="505" spans="1:6" ht="31.5" hidden="1" customHeight="1" x14ac:dyDescent="0.2">
      <c r="A505" s="7" t="s">
        <v>924</v>
      </c>
      <c r="B505" s="9" t="s">
        <v>922</v>
      </c>
      <c r="C505" s="10"/>
      <c r="D505" s="18">
        <f>D506</f>
        <v>54505</v>
      </c>
      <c r="E505" s="21"/>
      <c r="F505" s="21"/>
    </row>
    <row r="506" spans="1:6" ht="30" hidden="1" customHeight="1" x14ac:dyDescent="0.2">
      <c r="A506" s="7" t="s">
        <v>697</v>
      </c>
      <c r="B506" s="9" t="s">
        <v>922</v>
      </c>
      <c r="C506" s="10">
        <v>200</v>
      </c>
      <c r="D506" s="18">
        <f>D507</f>
        <v>54505</v>
      </c>
      <c r="E506" s="21"/>
      <c r="F506" s="21"/>
    </row>
    <row r="507" spans="1:6" ht="32.25" hidden="1" customHeight="1" x14ac:dyDescent="0.2">
      <c r="A507" s="7" t="s">
        <v>695</v>
      </c>
      <c r="B507" s="9" t="s">
        <v>922</v>
      </c>
      <c r="C507" s="9" t="s">
        <v>694</v>
      </c>
      <c r="D507" s="18">
        <v>54505</v>
      </c>
      <c r="E507" s="21"/>
      <c r="F507" s="21"/>
    </row>
    <row r="508" spans="1:6" ht="35.65" customHeight="1" x14ac:dyDescent="0.2">
      <c r="A508" s="7" t="s">
        <v>925</v>
      </c>
      <c r="B508" s="9" t="s">
        <v>923</v>
      </c>
      <c r="C508" s="9"/>
      <c r="D508" s="49">
        <f>D509</f>
        <v>4740</v>
      </c>
      <c r="E508" s="50"/>
      <c r="F508" s="50"/>
    </row>
    <row r="509" spans="1:6" ht="35.65" customHeight="1" x14ac:dyDescent="0.2">
      <c r="A509" s="7" t="s">
        <v>697</v>
      </c>
      <c r="B509" s="9" t="s">
        <v>923</v>
      </c>
      <c r="C509" s="51" t="s">
        <v>696</v>
      </c>
      <c r="D509" s="35">
        <f>D510</f>
        <v>4740</v>
      </c>
      <c r="E509" s="21"/>
      <c r="F509" s="21"/>
    </row>
    <row r="510" spans="1:6" ht="35.65" customHeight="1" x14ac:dyDescent="0.2">
      <c r="A510" s="7" t="s">
        <v>695</v>
      </c>
      <c r="B510" s="9" t="s">
        <v>923</v>
      </c>
      <c r="C510" s="51" t="s">
        <v>694</v>
      </c>
      <c r="D510" s="35">
        <v>4740</v>
      </c>
      <c r="E510" s="21"/>
      <c r="F510" s="21"/>
    </row>
    <row r="511" spans="1:6" ht="35.25" customHeight="1" x14ac:dyDescent="0.2">
      <c r="A511" s="5" t="s">
        <v>768</v>
      </c>
      <c r="B511" s="13" t="s">
        <v>277</v>
      </c>
      <c r="C511" s="10"/>
      <c r="D511" s="46">
        <f>D512+D557+D584+D602+D589</f>
        <v>20970</v>
      </c>
      <c r="E511" s="46">
        <f>E512+E557+E584+E602+E589</f>
        <v>27150</v>
      </c>
      <c r="F511" s="65">
        <f>F512+F557+F584+F602+F589</f>
        <v>30720</v>
      </c>
    </row>
    <row r="512" spans="1:6" ht="32.25" customHeight="1" x14ac:dyDescent="0.2">
      <c r="A512" s="5" t="s">
        <v>276</v>
      </c>
      <c r="B512" s="13" t="s">
        <v>275</v>
      </c>
      <c r="C512" s="10"/>
      <c r="D512" s="17">
        <f>D513+D541+D545+D549+D553</f>
        <v>10590</v>
      </c>
      <c r="E512" s="17">
        <f>E513+E541+E545+E549+E553</f>
        <v>14490</v>
      </c>
      <c r="F512" s="57">
        <f>F513+F541+F545+F549+F553</f>
        <v>18190</v>
      </c>
    </row>
    <row r="513" spans="1:6" ht="60.75" customHeight="1" x14ac:dyDescent="0.2">
      <c r="A513" s="7" t="s">
        <v>369</v>
      </c>
      <c r="B513" s="9" t="s">
        <v>609</v>
      </c>
      <c r="C513" s="10"/>
      <c r="D513" s="18">
        <f>D514+D517+D520+D523+D529+D532+D535+D538</f>
        <v>10520</v>
      </c>
      <c r="E513" s="18">
        <f>E514+E517+E520+E523+E529+E532+E535+E538</f>
        <v>14420</v>
      </c>
      <c r="F513" s="35">
        <f>F514+F517+F520+F523+F529+F532+F535+F538</f>
        <v>18120</v>
      </c>
    </row>
    <row r="514" spans="1:6" ht="41.25" customHeight="1" x14ac:dyDescent="0.2">
      <c r="A514" s="7" t="s">
        <v>371</v>
      </c>
      <c r="B514" s="9" t="s">
        <v>370</v>
      </c>
      <c r="C514" s="10"/>
      <c r="D514" s="18">
        <f t="shared" ref="D514:F515" si="87">D515</f>
        <v>7000</v>
      </c>
      <c r="E514" s="18">
        <f t="shared" si="87"/>
        <v>7500</v>
      </c>
      <c r="F514" s="34">
        <f t="shared" si="87"/>
        <v>11500</v>
      </c>
    </row>
    <row r="515" spans="1:6" ht="25.5" customHeight="1" x14ac:dyDescent="0.2">
      <c r="A515" s="7" t="s">
        <v>697</v>
      </c>
      <c r="B515" s="9" t="s">
        <v>370</v>
      </c>
      <c r="C515" s="9" t="s">
        <v>696</v>
      </c>
      <c r="D515" s="18">
        <f t="shared" si="87"/>
        <v>7000</v>
      </c>
      <c r="E515" s="18">
        <f t="shared" si="87"/>
        <v>7500</v>
      </c>
      <c r="F515" s="23">
        <f t="shared" si="87"/>
        <v>11500</v>
      </c>
    </row>
    <row r="516" spans="1:6" ht="31.5" customHeight="1" x14ac:dyDescent="0.2">
      <c r="A516" s="7" t="s">
        <v>695</v>
      </c>
      <c r="B516" s="9" t="s">
        <v>370</v>
      </c>
      <c r="C516" s="9" t="s">
        <v>694</v>
      </c>
      <c r="D516" s="18">
        <v>7000</v>
      </c>
      <c r="E516" s="21">
        <v>7500</v>
      </c>
      <c r="F516" s="21">
        <v>11500</v>
      </c>
    </row>
    <row r="517" spans="1:6" ht="31.5" customHeight="1" x14ac:dyDescent="0.2">
      <c r="A517" s="7" t="s">
        <v>610</v>
      </c>
      <c r="B517" s="9" t="s">
        <v>611</v>
      </c>
      <c r="C517" s="10"/>
      <c r="D517" s="18">
        <f t="shared" ref="D517:F518" si="88">D518</f>
        <v>0</v>
      </c>
      <c r="E517" s="18">
        <f t="shared" si="88"/>
        <v>2600</v>
      </c>
      <c r="F517" s="23">
        <f t="shared" si="88"/>
        <v>2600</v>
      </c>
    </row>
    <row r="518" spans="1:6" ht="31.5" customHeight="1" x14ac:dyDescent="0.2">
      <c r="A518" s="7" t="s">
        <v>697</v>
      </c>
      <c r="B518" s="9" t="s">
        <v>611</v>
      </c>
      <c r="C518" s="9" t="s">
        <v>696</v>
      </c>
      <c r="D518" s="18">
        <f t="shared" si="88"/>
        <v>0</v>
      </c>
      <c r="E518" s="18">
        <f t="shared" si="88"/>
        <v>2600</v>
      </c>
      <c r="F518" s="23">
        <f t="shared" si="88"/>
        <v>2600</v>
      </c>
    </row>
    <row r="519" spans="1:6" ht="31.5" customHeight="1" x14ac:dyDescent="0.2">
      <c r="A519" s="7" t="s">
        <v>695</v>
      </c>
      <c r="B519" s="9" t="s">
        <v>611</v>
      </c>
      <c r="C519" s="9" t="s">
        <v>694</v>
      </c>
      <c r="D519" s="18">
        <v>0</v>
      </c>
      <c r="E519" s="21">
        <v>2600</v>
      </c>
      <c r="F519" s="21">
        <v>2600</v>
      </c>
    </row>
    <row r="520" spans="1:6" ht="31.5" customHeight="1" x14ac:dyDescent="0.2">
      <c r="A520" s="7" t="s">
        <v>613</v>
      </c>
      <c r="B520" s="9" t="s">
        <v>612</v>
      </c>
      <c r="C520" s="9"/>
      <c r="D520" s="18">
        <f t="shared" ref="D520:F521" si="89">D521</f>
        <v>0</v>
      </c>
      <c r="E520" s="18">
        <f t="shared" si="89"/>
        <v>300</v>
      </c>
      <c r="F520" s="23">
        <f t="shared" si="89"/>
        <v>0</v>
      </c>
    </row>
    <row r="521" spans="1:6" ht="31.5" customHeight="1" x14ac:dyDescent="0.2">
      <c r="A521" s="7" t="s">
        <v>697</v>
      </c>
      <c r="B521" s="9" t="s">
        <v>612</v>
      </c>
      <c r="C521" s="9" t="s">
        <v>696</v>
      </c>
      <c r="D521" s="18">
        <f t="shared" si="89"/>
        <v>0</v>
      </c>
      <c r="E521" s="18">
        <f t="shared" si="89"/>
        <v>300</v>
      </c>
      <c r="F521" s="23">
        <f t="shared" si="89"/>
        <v>0</v>
      </c>
    </row>
    <row r="522" spans="1:6" ht="31.5" customHeight="1" x14ac:dyDescent="0.2">
      <c r="A522" s="7" t="s">
        <v>695</v>
      </c>
      <c r="B522" s="9" t="s">
        <v>612</v>
      </c>
      <c r="C522" s="9" t="s">
        <v>694</v>
      </c>
      <c r="D522" s="18">
        <v>0</v>
      </c>
      <c r="E522" s="21">
        <v>300</v>
      </c>
      <c r="F522" s="21">
        <v>0</v>
      </c>
    </row>
    <row r="523" spans="1:6" ht="31.5" hidden="1" customHeight="1" x14ac:dyDescent="0.2">
      <c r="A523" s="7" t="s">
        <v>373</v>
      </c>
      <c r="B523" s="9" t="s">
        <v>372</v>
      </c>
      <c r="C523" s="9"/>
      <c r="D523" s="18">
        <f>D524</f>
        <v>0</v>
      </c>
      <c r="E523" s="21"/>
      <c r="F523" s="21"/>
    </row>
    <row r="524" spans="1:6" ht="31.5" hidden="1" customHeight="1" x14ac:dyDescent="0.2">
      <c r="A524" s="7" t="s">
        <v>697</v>
      </c>
      <c r="B524" s="9" t="s">
        <v>372</v>
      </c>
      <c r="C524" s="9" t="s">
        <v>696</v>
      </c>
      <c r="D524" s="18">
        <f>D525</f>
        <v>0</v>
      </c>
      <c r="E524" s="21"/>
      <c r="F524" s="21"/>
    </row>
    <row r="525" spans="1:6" ht="31.5" hidden="1" customHeight="1" x14ac:dyDescent="0.2">
      <c r="A525" s="7" t="s">
        <v>695</v>
      </c>
      <c r="B525" s="9" t="s">
        <v>372</v>
      </c>
      <c r="C525" s="9" t="s">
        <v>694</v>
      </c>
      <c r="D525" s="18">
        <v>0</v>
      </c>
      <c r="E525" s="21"/>
      <c r="F525" s="21"/>
    </row>
    <row r="526" spans="1:6" ht="33" hidden="1" customHeight="1" x14ac:dyDescent="0.2">
      <c r="A526" s="7" t="s">
        <v>614</v>
      </c>
      <c r="B526" s="9" t="s">
        <v>616</v>
      </c>
      <c r="C526" s="9"/>
      <c r="D526" s="18">
        <f>D527</f>
        <v>0</v>
      </c>
      <c r="E526" s="21"/>
      <c r="F526" s="21"/>
    </row>
    <row r="527" spans="1:6" ht="35.65" hidden="1" customHeight="1" x14ac:dyDescent="0.2">
      <c r="A527" s="7" t="s">
        <v>697</v>
      </c>
      <c r="B527" s="9" t="s">
        <v>616</v>
      </c>
      <c r="C527" s="9" t="s">
        <v>696</v>
      </c>
      <c r="D527" s="18">
        <f>D528</f>
        <v>0</v>
      </c>
      <c r="E527" s="21"/>
      <c r="F527" s="21"/>
    </row>
    <row r="528" spans="1:6" ht="35.65" hidden="1" customHeight="1" x14ac:dyDescent="0.2">
      <c r="A528" s="7" t="s">
        <v>695</v>
      </c>
      <c r="B528" s="9" t="s">
        <v>616</v>
      </c>
      <c r="C528" s="9" t="s">
        <v>694</v>
      </c>
      <c r="D528" s="18">
        <v>0</v>
      </c>
      <c r="E528" s="21"/>
      <c r="F528" s="21"/>
    </row>
    <row r="529" spans="1:8" ht="42.75" customHeight="1" x14ac:dyDescent="0.2">
      <c r="A529" s="7" t="s">
        <v>615</v>
      </c>
      <c r="B529" s="9" t="s">
        <v>374</v>
      </c>
      <c r="C529" s="9"/>
      <c r="D529" s="18">
        <f t="shared" ref="D529:F530" si="90">D530</f>
        <v>20</v>
      </c>
      <c r="E529" s="18">
        <f t="shared" si="90"/>
        <v>20</v>
      </c>
      <c r="F529" s="23">
        <f t="shared" si="90"/>
        <v>20</v>
      </c>
    </row>
    <row r="530" spans="1:8" ht="35.65" customHeight="1" x14ac:dyDescent="0.2">
      <c r="A530" s="7" t="s">
        <v>697</v>
      </c>
      <c r="B530" s="9" t="s">
        <v>374</v>
      </c>
      <c r="C530" s="9" t="s">
        <v>696</v>
      </c>
      <c r="D530" s="18">
        <f t="shared" si="90"/>
        <v>20</v>
      </c>
      <c r="E530" s="18">
        <f t="shared" si="90"/>
        <v>20</v>
      </c>
      <c r="F530" s="23">
        <f t="shared" si="90"/>
        <v>20</v>
      </c>
    </row>
    <row r="531" spans="1:8" ht="35.65" customHeight="1" x14ac:dyDescent="0.2">
      <c r="A531" s="7" t="s">
        <v>695</v>
      </c>
      <c r="B531" s="9" t="s">
        <v>374</v>
      </c>
      <c r="C531" s="9" t="s">
        <v>694</v>
      </c>
      <c r="D531" s="18">
        <v>20</v>
      </c>
      <c r="E531" s="21">
        <v>20</v>
      </c>
      <c r="F531" s="21">
        <v>20</v>
      </c>
    </row>
    <row r="532" spans="1:8" ht="35.65" customHeight="1" x14ac:dyDescent="0.2">
      <c r="A532" s="7" t="s">
        <v>373</v>
      </c>
      <c r="B532" s="9" t="s">
        <v>372</v>
      </c>
      <c r="C532" s="9"/>
      <c r="D532" s="66">
        <f t="shared" ref="D532:F533" si="91">D533</f>
        <v>3500</v>
      </c>
      <c r="E532" s="36">
        <f t="shared" si="91"/>
        <v>4000</v>
      </c>
      <c r="F532" s="36">
        <f t="shared" si="91"/>
        <v>4000</v>
      </c>
    </row>
    <row r="533" spans="1:8" ht="35.65" customHeight="1" x14ac:dyDescent="0.2">
      <c r="A533" s="7" t="s">
        <v>697</v>
      </c>
      <c r="B533" s="9" t="s">
        <v>372</v>
      </c>
      <c r="C533" s="9" t="s">
        <v>696</v>
      </c>
      <c r="D533" s="36">
        <f t="shared" si="91"/>
        <v>3500</v>
      </c>
      <c r="E533" s="36">
        <f t="shared" si="91"/>
        <v>4000</v>
      </c>
      <c r="F533" s="36">
        <f t="shared" si="91"/>
        <v>4000</v>
      </c>
    </row>
    <row r="534" spans="1:8" ht="35.65" customHeight="1" x14ac:dyDescent="0.2">
      <c r="A534" s="7" t="s">
        <v>695</v>
      </c>
      <c r="B534" s="9" t="s">
        <v>372</v>
      </c>
      <c r="C534" s="9" t="s">
        <v>694</v>
      </c>
      <c r="D534" s="36">
        <v>3500</v>
      </c>
      <c r="E534" s="36">
        <v>4000</v>
      </c>
      <c r="F534" s="36">
        <v>4000</v>
      </c>
    </row>
    <row r="535" spans="1:8" ht="35.65" hidden="1" customHeight="1" x14ac:dyDescent="0.2">
      <c r="A535" s="7" t="s">
        <v>614</v>
      </c>
      <c r="B535" s="9" t="s">
        <v>616</v>
      </c>
      <c r="C535" s="9"/>
      <c r="D535" s="66">
        <f t="shared" ref="D535:F536" si="92">D536</f>
        <v>0</v>
      </c>
      <c r="E535" s="36">
        <f t="shared" si="92"/>
        <v>0</v>
      </c>
      <c r="F535" s="36">
        <f t="shared" si="92"/>
        <v>0</v>
      </c>
    </row>
    <row r="536" spans="1:8" ht="35.65" hidden="1" customHeight="1" x14ac:dyDescent="0.2">
      <c r="A536" s="7" t="s">
        <v>697</v>
      </c>
      <c r="B536" s="9" t="s">
        <v>616</v>
      </c>
      <c r="C536" s="9" t="s">
        <v>696</v>
      </c>
      <c r="D536" s="36">
        <f t="shared" si="92"/>
        <v>0</v>
      </c>
      <c r="E536" s="36">
        <f t="shared" si="92"/>
        <v>0</v>
      </c>
      <c r="F536" s="36">
        <f t="shared" si="92"/>
        <v>0</v>
      </c>
    </row>
    <row r="537" spans="1:8" ht="35.65" hidden="1" customHeight="1" x14ac:dyDescent="0.2">
      <c r="A537" s="7" t="s">
        <v>695</v>
      </c>
      <c r="B537" s="9" t="s">
        <v>616</v>
      </c>
      <c r="C537" s="9" t="s">
        <v>694</v>
      </c>
      <c r="D537" s="36">
        <v>0</v>
      </c>
      <c r="E537" s="67">
        <v>0</v>
      </c>
      <c r="F537" s="50">
        <v>0</v>
      </c>
    </row>
    <row r="538" spans="1:8" ht="41.25" hidden="1" customHeight="1" x14ac:dyDescent="0.2">
      <c r="A538" s="7" t="s">
        <v>852</v>
      </c>
      <c r="B538" s="9" t="s">
        <v>370</v>
      </c>
      <c r="C538" s="9"/>
      <c r="D538" s="28">
        <f t="shared" ref="D538:F539" si="93">D539</f>
        <v>0</v>
      </c>
      <c r="E538" s="28">
        <f t="shared" si="93"/>
        <v>0</v>
      </c>
      <c r="F538" s="68">
        <f t="shared" si="93"/>
        <v>0</v>
      </c>
      <c r="H538" s="6"/>
    </row>
    <row r="539" spans="1:8" ht="35.65" hidden="1" customHeight="1" x14ac:dyDescent="0.2">
      <c r="A539" s="7" t="s">
        <v>697</v>
      </c>
      <c r="B539" s="9" t="s">
        <v>370</v>
      </c>
      <c r="C539" s="9" t="s">
        <v>696</v>
      </c>
      <c r="D539" s="18">
        <f t="shared" si="93"/>
        <v>0</v>
      </c>
      <c r="E539" s="18">
        <f t="shared" si="93"/>
        <v>0</v>
      </c>
      <c r="F539" s="35">
        <f t="shared" si="93"/>
        <v>0</v>
      </c>
    </row>
    <row r="540" spans="1:8" ht="35.65" hidden="1" customHeight="1" x14ac:dyDescent="0.2">
      <c r="A540" s="7" t="s">
        <v>695</v>
      </c>
      <c r="B540" s="9" t="s">
        <v>370</v>
      </c>
      <c r="C540" s="9" t="s">
        <v>694</v>
      </c>
      <c r="D540" s="18">
        <v>0</v>
      </c>
      <c r="E540" s="69">
        <v>0</v>
      </c>
      <c r="F540" s="21">
        <v>0</v>
      </c>
    </row>
    <row r="541" spans="1:8" ht="24.75" customHeight="1" x14ac:dyDescent="0.2">
      <c r="A541" s="7" t="s">
        <v>620</v>
      </c>
      <c r="B541" s="9" t="s">
        <v>274</v>
      </c>
      <c r="C541" s="9"/>
      <c r="D541" s="18">
        <f>D542</f>
        <v>30</v>
      </c>
      <c r="E541" s="52">
        <f t="shared" ref="E541:F543" si="94">E542</f>
        <v>30</v>
      </c>
      <c r="F541" s="34">
        <f t="shared" si="94"/>
        <v>30</v>
      </c>
    </row>
    <row r="542" spans="1:8" ht="30.75" customHeight="1" x14ac:dyDescent="0.2">
      <c r="A542" s="7" t="s">
        <v>778</v>
      </c>
      <c r="B542" s="9" t="s">
        <v>777</v>
      </c>
      <c r="C542" s="10"/>
      <c r="D542" s="18">
        <f>D543</f>
        <v>30</v>
      </c>
      <c r="E542" s="18">
        <f t="shared" si="94"/>
        <v>30</v>
      </c>
      <c r="F542" s="23">
        <f t="shared" si="94"/>
        <v>30</v>
      </c>
    </row>
    <row r="543" spans="1:8" ht="24.2" customHeight="1" x14ac:dyDescent="0.2">
      <c r="A543" s="7" t="s">
        <v>697</v>
      </c>
      <c r="B543" s="9" t="s">
        <v>777</v>
      </c>
      <c r="C543" s="9" t="s">
        <v>696</v>
      </c>
      <c r="D543" s="18">
        <f>D544</f>
        <v>30</v>
      </c>
      <c r="E543" s="18">
        <f t="shared" si="94"/>
        <v>30</v>
      </c>
      <c r="F543" s="23">
        <f t="shared" si="94"/>
        <v>30</v>
      </c>
    </row>
    <row r="544" spans="1:8" ht="35.65" customHeight="1" x14ac:dyDescent="0.2">
      <c r="A544" s="7" t="s">
        <v>695</v>
      </c>
      <c r="B544" s="9" t="s">
        <v>777</v>
      </c>
      <c r="C544" s="39" t="s">
        <v>694</v>
      </c>
      <c r="D544" s="49">
        <v>30</v>
      </c>
      <c r="E544" s="50">
        <v>30</v>
      </c>
      <c r="F544" s="50">
        <v>30</v>
      </c>
    </row>
    <row r="545" spans="1:6" ht="39" customHeight="1" x14ac:dyDescent="0.2">
      <c r="A545" s="7" t="s">
        <v>855</v>
      </c>
      <c r="B545" s="51" t="s">
        <v>856</v>
      </c>
      <c r="C545" s="43"/>
      <c r="D545" s="35">
        <f t="shared" ref="D545:F547" si="95">D546</f>
        <v>10</v>
      </c>
      <c r="E545" s="21">
        <f t="shared" si="95"/>
        <v>10</v>
      </c>
      <c r="F545" s="21">
        <f t="shared" si="95"/>
        <v>10</v>
      </c>
    </row>
    <row r="546" spans="1:6" ht="32.450000000000003" customHeight="1" x14ac:dyDescent="0.2">
      <c r="A546" s="12" t="s">
        <v>857</v>
      </c>
      <c r="B546" s="51" t="s">
        <v>858</v>
      </c>
      <c r="C546" s="43"/>
      <c r="D546" s="35">
        <f t="shared" si="95"/>
        <v>10</v>
      </c>
      <c r="E546" s="21">
        <f t="shared" si="95"/>
        <v>10</v>
      </c>
      <c r="F546" s="21">
        <f t="shared" si="95"/>
        <v>10</v>
      </c>
    </row>
    <row r="547" spans="1:6" ht="35.65" customHeight="1" x14ac:dyDescent="0.2">
      <c r="A547" s="7" t="s">
        <v>697</v>
      </c>
      <c r="B547" s="51" t="s">
        <v>858</v>
      </c>
      <c r="C547" s="43" t="s">
        <v>696</v>
      </c>
      <c r="D547" s="35">
        <f t="shared" si="95"/>
        <v>10</v>
      </c>
      <c r="E547" s="21">
        <f t="shared" si="95"/>
        <v>10</v>
      </c>
      <c r="F547" s="21">
        <f t="shared" si="95"/>
        <v>10</v>
      </c>
    </row>
    <row r="548" spans="1:6" ht="35.65" customHeight="1" x14ac:dyDescent="0.2">
      <c r="A548" s="7" t="s">
        <v>695</v>
      </c>
      <c r="B548" s="51" t="s">
        <v>858</v>
      </c>
      <c r="C548" s="43" t="s">
        <v>694</v>
      </c>
      <c r="D548" s="35">
        <v>10</v>
      </c>
      <c r="E548" s="21">
        <v>10</v>
      </c>
      <c r="F548" s="21">
        <v>10</v>
      </c>
    </row>
    <row r="549" spans="1:6" ht="62.25" hidden="1" customHeight="1" x14ac:dyDescent="0.2">
      <c r="A549" s="7" t="s">
        <v>769</v>
      </c>
      <c r="B549" s="9" t="s">
        <v>617</v>
      </c>
      <c r="C549" s="45"/>
      <c r="D549" s="52">
        <f>D550</f>
        <v>0</v>
      </c>
      <c r="E549" s="52">
        <f t="shared" ref="E549:F551" si="96">E550</f>
        <v>0</v>
      </c>
      <c r="F549" s="34">
        <f t="shared" si="96"/>
        <v>0</v>
      </c>
    </row>
    <row r="550" spans="1:6" ht="35.65" hidden="1" customHeight="1" x14ac:dyDescent="0.2">
      <c r="A550" s="7" t="s">
        <v>618</v>
      </c>
      <c r="B550" s="9" t="s">
        <v>619</v>
      </c>
      <c r="C550" s="10"/>
      <c r="D550" s="18">
        <f>D551</f>
        <v>0</v>
      </c>
      <c r="E550" s="18">
        <f t="shared" si="96"/>
        <v>0</v>
      </c>
      <c r="F550" s="23">
        <f t="shared" si="96"/>
        <v>0</v>
      </c>
    </row>
    <row r="551" spans="1:6" ht="27.75" hidden="1" customHeight="1" x14ac:dyDescent="0.2">
      <c r="A551" s="7" t="s">
        <v>697</v>
      </c>
      <c r="B551" s="9" t="s">
        <v>619</v>
      </c>
      <c r="C551" s="9" t="s">
        <v>696</v>
      </c>
      <c r="D551" s="18">
        <f>D552</f>
        <v>0</v>
      </c>
      <c r="E551" s="18">
        <f t="shared" si="96"/>
        <v>0</v>
      </c>
      <c r="F551" s="23">
        <f t="shared" si="96"/>
        <v>0</v>
      </c>
    </row>
    <row r="552" spans="1:6" ht="35.65" hidden="1" customHeight="1" x14ac:dyDescent="0.2">
      <c r="A552" s="7" t="s">
        <v>695</v>
      </c>
      <c r="B552" s="9" t="s">
        <v>619</v>
      </c>
      <c r="C552" s="9" t="s">
        <v>694</v>
      </c>
      <c r="D552" s="18">
        <v>0</v>
      </c>
      <c r="E552" s="21">
        <v>0</v>
      </c>
      <c r="F552" s="21">
        <v>0</v>
      </c>
    </row>
    <row r="553" spans="1:6" ht="50.25" customHeight="1" x14ac:dyDescent="0.2">
      <c r="A553" s="7" t="s">
        <v>770</v>
      </c>
      <c r="B553" s="9" t="s">
        <v>273</v>
      </c>
      <c r="C553" s="9"/>
      <c r="D553" s="18">
        <f>D554</f>
        <v>30</v>
      </c>
      <c r="E553" s="18">
        <f t="shared" ref="E553:F555" si="97">E554</f>
        <v>30</v>
      </c>
      <c r="F553" s="23">
        <f>F554</f>
        <v>30</v>
      </c>
    </row>
    <row r="554" spans="1:6" ht="35.65" customHeight="1" x14ac:dyDescent="0.2">
      <c r="A554" s="7" t="s">
        <v>618</v>
      </c>
      <c r="B554" s="9" t="s">
        <v>808</v>
      </c>
      <c r="C554" s="9"/>
      <c r="D554" s="18">
        <f>D555</f>
        <v>30</v>
      </c>
      <c r="E554" s="18">
        <f t="shared" si="97"/>
        <v>30</v>
      </c>
      <c r="F554" s="23">
        <f t="shared" si="97"/>
        <v>30</v>
      </c>
    </row>
    <row r="555" spans="1:6" ht="35.65" customHeight="1" x14ac:dyDescent="0.2">
      <c r="A555" s="7" t="s">
        <v>697</v>
      </c>
      <c r="B555" s="9" t="s">
        <v>808</v>
      </c>
      <c r="C555" s="9" t="s">
        <v>696</v>
      </c>
      <c r="D555" s="18">
        <f>D556</f>
        <v>30</v>
      </c>
      <c r="E555" s="18">
        <f t="shared" si="97"/>
        <v>30</v>
      </c>
      <c r="F555" s="23">
        <f t="shared" si="97"/>
        <v>30</v>
      </c>
    </row>
    <row r="556" spans="1:6" ht="35.65" customHeight="1" x14ac:dyDescent="0.2">
      <c r="A556" s="7" t="s">
        <v>695</v>
      </c>
      <c r="B556" s="9" t="s">
        <v>808</v>
      </c>
      <c r="C556" s="9" t="s">
        <v>694</v>
      </c>
      <c r="D556" s="18">
        <v>30</v>
      </c>
      <c r="E556" s="21">
        <v>30</v>
      </c>
      <c r="F556" s="21">
        <v>30</v>
      </c>
    </row>
    <row r="557" spans="1:6" ht="45.75" customHeight="1" x14ac:dyDescent="0.2">
      <c r="A557" s="5" t="s">
        <v>556</v>
      </c>
      <c r="B557" s="13" t="s">
        <v>272</v>
      </c>
      <c r="C557" s="10"/>
      <c r="D557" s="17">
        <f>D558+D562+D572+D576</f>
        <v>9527</v>
      </c>
      <c r="E557" s="17">
        <f>E558+E562+E572+E576</f>
        <v>11190</v>
      </c>
      <c r="F557" s="37">
        <f>F558+F562+F572+F576</f>
        <v>11440</v>
      </c>
    </row>
    <row r="558" spans="1:6" ht="42" customHeight="1" x14ac:dyDescent="0.2">
      <c r="A558" s="7" t="s">
        <v>178</v>
      </c>
      <c r="B558" s="9" t="s">
        <v>271</v>
      </c>
      <c r="C558" s="10"/>
      <c r="D558" s="18">
        <f>D559</f>
        <v>100</v>
      </c>
      <c r="E558" s="18">
        <f t="shared" ref="E558:F560" si="98">E559</f>
        <v>230</v>
      </c>
      <c r="F558" s="34">
        <f t="shared" si="98"/>
        <v>330</v>
      </c>
    </row>
    <row r="559" spans="1:6" ht="35.65" customHeight="1" x14ac:dyDescent="0.2">
      <c r="A559" s="7" t="s">
        <v>270</v>
      </c>
      <c r="B559" s="9" t="s">
        <v>269</v>
      </c>
      <c r="C559" s="10"/>
      <c r="D559" s="18">
        <f>D560</f>
        <v>100</v>
      </c>
      <c r="E559" s="18">
        <f t="shared" si="98"/>
        <v>230</v>
      </c>
      <c r="F559" s="23">
        <f t="shared" si="98"/>
        <v>330</v>
      </c>
    </row>
    <row r="560" spans="1:6" ht="24.2" customHeight="1" x14ac:dyDescent="0.2">
      <c r="A560" s="7" t="s">
        <v>697</v>
      </c>
      <c r="B560" s="9" t="s">
        <v>269</v>
      </c>
      <c r="C560" s="9" t="s">
        <v>696</v>
      </c>
      <c r="D560" s="18">
        <f>D561</f>
        <v>100</v>
      </c>
      <c r="E560" s="18">
        <f t="shared" si="98"/>
        <v>230</v>
      </c>
      <c r="F560" s="23">
        <f t="shared" si="98"/>
        <v>330</v>
      </c>
    </row>
    <row r="561" spans="1:7" ht="30" customHeight="1" x14ac:dyDescent="0.2">
      <c r="A561" s="7" t="s">
        <v>695</v>
      </c>
      <c r="B561" s="9" t="s">
        <v>269</v>
      </c>
      <c r="C561" s="9" t="s">
        <v>694</v>
      </c>
      <c r="D561" s="18">
        <v>100</v>
      </c>
      <c r="E561" s="21">
        <v>230</v>
      </c>
      <c r="F561" s="21">
        <v>330</v>
      </c>
    </row>
    <row r="562" spans="1:7" ht="30" customHeight="1" x14ac:dyDescent="0.2">
      <c r="A562" s="7" t="s">
        <v>375</v>
      </c>
      <c r="B562" s="9" t="s">
        <v>622</v>
      </c>
      <c r="C562" s="9"/>
      <c r="D562" s="18">
        <f>D563+D569+D566</f>
        <v>600</v>
      </c>
      <c r="E562" s="18">
        <f>E563+E569+E566</f>
        <v>900</v>
      </c>
      <c r="F562" s="23">
        <f>F563+F569+F566</f>
        <v>1000</v>
      </c>
    </row>
    <row r="563" spans="1:7" ht="38.25" customHeight="1" x14ac:dyDescent="0.2">
      <c r="A563" s="7" t="s">
        <v>268</v>
      </c>
      <c r="B563" s="9" t="s">
        <v>376</v>
      </c>
      <c r="C563" s="10"/>
      <c r="D563" s="18">
        <f t="shared" ref="D563:F564" si="99">D564</f>
        <v>500</v>
      </c>
      <c r="E563" s="18">
        <f t="shared" si="99"/>
        <v>700</v>
      </c>
      <c r="F563" s="23">
        <f t="shared" si="99"/>
        <v>800</v>
      </c>
    </row>
    <row r="564" spans="1:7" ht="18.75" customHeight="1" x14ac:dyDescent="0.2">
      <c r="A564" s="7" t="s">
        <v>705</v>
      </c>
      <c r="B564" s="9" t="s">
        <v>376</v>
      </c>
      <c r="C564" s="9" t="s">
        <v>704</v>
      </c>
      <c r="D564" s="18">
        <f t="shared" si="99"/>
        <v>500</v>
      </c>
      <c r="E564" s="18">
        <f t="shared" si="99"/>
        <v>700</v>
      </c>
      <c r="F564" s="23">
        <f t="shared" si="99"/>
        <v>800</v>
      </c>
    </row>
    <row r="565" spans="1:7" ht="16.149999999999999" customHeight="1" x14ac:dyDescent="0.2">
      <c r="A565" s="7" t="s">
        <v>267</v>
      </c>
      <c r="B565" s="9" t="s">
        <v>376</v>
      </c>
      <c r="C565" s="9" t="s">
        <v>266</v>
      </c>
      <c r="D565" s="18">
        <v>500</v>
      </c>
      <c r="E565" s="21">
        <v>700</v>
      </c>
      <c r="F565" s="21">
        <v>800</v>
      </c>
    </row>
    <row r="566" spans="1:7" ht="32.25" hidden="1" customHeight="1" x14ac:dyDescent="0.2">
      <c r="A566" s="7" t="s">
        <v>681</v>
      </c>
      <c r="B566" s="9" t="s">
        <v>680</v>
      </c>
      <c r="C566" s="9"/>
      <c r="D566" s="18">
        <f t="shared" ref="D566:F567" si="100">D567</f>
        <v>0</v>
      </c>
      <c r="E566" s="18">
        <f t="shared" si="100"/>
        <v>0</v>
      </c>
      <c r="F566" s="23">
        <f t="shared" si="100"/>
        <v>0</v>
      </c>
    </row>
    <row r="567" spans="1:7" ht="27.75" hidden="1" customHeight="1" x14ac:dyDescent="0.2">
      <c r="A567" s="7" t="s">
        <v>697</v>
      </c>
      <c r="B567" s="9" t="s">
        <v>680</v>
      </c>
      <c r="C567" s="9" t="s">
        <v>696</v>
      </c>
      <c r="D567" s="18">
        <f t="shared" si="100"/>
        <v>0</v>
      </c>
      <c r="E567" s="18">
        <f t="shared" si="100"/>
        <v>0</v>
      </c>
      <c r="F567" s="23">
        <f t="shared" si="100"/>
        <v>0</v>
      </c>
    </row>
    <row r="568" spans="1:7" ht="27.75" hidden="1" customHeight="1" x14ac:dyDescent="0.2">
      <c r="A568" s="7" t="s">
        <v>695</v>
      </c>
      <c r="B568" s="9" t="s">
        <v>680</v>
      </c>
      <c r="C568" s="9" t="s">
        <v>694</v>
      </c>
      <c r="D568" s="18"/>
      <c r="E568" s="21"/>
      <c r="F568" s="21"/>
    </row>
    <row r="569" spans="1:7" ht="34.5" customHeight="1" x14ac:dyDescent="0.2">
      <c r="A569" s="7" t="s">
        <v>621</v>
      </c>
      <c r="B569" s="9" t="s">
        <v>377</v>
      </c>
      <c r="C569" s="9"/>
      <c r="D569" s="18">
        <f t="shared" ref="D569:F570" si="101">D570</f>
        <v>100</v>
      </c>
      <c r="E569" s="18">
        <f t="shared" si="101"/>
        <v>200</v>
      </c>
      <c r="F569" s="23">
        <f t="shared" si="101"/>
        <v>200</v>
      </c>
    </row>
    <row r="570" spans="1:7" ht="27" customHeight="1" x14ac:dyDescent="0.2">
      <c r="A570" s="7" t="s">
        <v>697</v>
      </c>
      <c r="B570" s="9" t="s">
        <v>377</v>
      </c>
      <c r="C570" s="9" t="s">
        <v>696</v>
      </c>
      <c r="D570" s="18">
        <f t="shared" si="101"/>
        <v>100</v>
      </c>
      <c r="E570" s="18">
        <f t="shared" si="101"/>
        <v>200</v>
      </c>
      <c r="F570" s="23">
        <f t="shared" si="101"/>
        <v>200</v>
      </c>
    </row>
    <row r="571" spans="1:7" ht="29.25" customHeight="1" x14ac:dyDescent="0.2">
      <c r="A571" s="7" t="s">
        <v>631</v>
      </c>
      <c r="B571" s="9" t="s">
        <v>377</v>
      </c>
      <c r="C571" s="9" t="s">
        <v>630</v>
      </c>
      <c r="D571" s="18">
        <v>100</v>
      </c>
      <c r="E571" s="21">
        <v>200</v>
      </c>
      <c r="F571" s="21">
        <v>200</v>
      </c>
      <c r="G571" s="6"/>
    </row>
    <row r="572" spans="1:7" ht="34.5" customHeight="1" x14ac:dyDescent="0.2">
      <c r="A572" s="7" t="s">
        <v>809</v>
      </c>
      <c r="B572" s="9" t="s">
        <v>623</v>
      </c>
      <c r="C572" s="9"/>
      <c r="D572" s="18">
        <f>D573</f>
        <v>600</v>
      </c>
      <c r="E572" s="18">
        <f t="shared" ref="E572:F574" si="102">E573</f>
        <v>1060</v>
      </c>
      <c r="F572" s="23">
        <f t="shared" si="102"/>
        <v>1110</v>
      </c>
    </row>
    <row r="573" spans="1:7" ht="21.75" customHeight="1" x14ac:dyDescent="0.2">
      <c r="A573" s="7" t="s">
        <v>859</v>
      </c>
      <c r="B573" s="9" t="s">
        <v>378</v>
      </c>
      <c r="C573" s="9"/>
      <c r="D573" s="18">
        <f>D574</f>
        <v>600</v>
      </c>
      <c r="E573" s="18">
        <f t="shared" si="102"/>
        <v>1060</v>
      </c>
      <c r="F573" s="23">
        <f t="shared" si="102"/>
        <v>1110</v>
      </c>
    </row>
    <row r="574" spans="1:7" ht="31.5" customHeight="1" x14ac:dyDescent="0.2">
      <c r="A574" s="7" t="s">
        <v>697</v>
      </c>
      <c r="B574" s="9" t="s">
        <v>378</v>
      </c>
      <c r="C574" s="9" t="s">
        <v>696</v>
      </c>
      <c r="D574" s="18">
        <f>D575</f>
        <v>600</v>
      </c>
      <c r="E574" s="18">
        <f t="shared" si="102"/>
        <v>1060</v>
      </c>
      <c r="F574" s="23">
        <f t="shared" si="102"/>
        <v>1110</v>
      </c>
    </row>
    <row r="575" spans="1:7" ht="31.5" customHeight="1" x14ac:dyDescent="0.2">
      <c r="A575" s="7" t="s">
        <v>695</v>
      </c>
      <c r="B575" s="9" t="s">
        <v>378</v>
      </c>
      <c r="C575" s="9" t="s">
        <v>694</v>
      </c>
      <c r="D575" s="18">
        <v>600</v>
      </c>
      <c r="E575" s="21">
        <v>1060</v>
      </c>
      <c r="F575" s="21">
        <v>1110</v>
      </c>
    </row>
    <row r="576" spans="1:7" ht="60" customHeight="1" x14ac:dyDescent="0.2">
      <c r="A576" s="7" t="s">
        <v>682</v>
      </c>
      <c r="B576" s="9" t="s">
        <v>380</v>
      </c>
      <c r="C576" s="10"/>
      <c r="D576" s="18">
        <f>D577</f>
        <v>8227</v>
      </c>
      <c r="E576" s="18">
        <f>E577</f>
        <v>9000</v>
      </c>
      <c r="F576" s="35">
        <f>F577</f>
        <v>9000</v>
      </c>
    </row>
    <row r="577" spans="1:6" ht="32.25" customHeight="1" x14ac:dyDescent="0.2">
      <c r="A577" s="7" t="s">
        <v>379</v>
      </c>
      <c r="B577" s="9" t="s">
        <v>381</v>
      </c>
      <c r="C577" s="10"/>
      <c r="D577" s="18">
        <f>D578+D580+D582</f>
        <v>8227</v>
      </c>
      <c r="E577" s="18">
        <f>E578+E580+E582</f>
        <v>9000</v>
      </c>
      <c r="F577" s="34">
        <f>F578+F580+F582</f>
        <v>9000</v>
      </c>
    </row>
    <row r="578" spans="1:6" ht="57.75" customHeight="1" x14ac:dyDescent="0.2">
      <c r="A578" s="7" t="s">
        <v>711</v>
      </c>
      <c r="B578" s="9" t="s">
        <v>381</v>
      </c>
      <c r="C578" s="9" t="s">
        <v>710</v>
      </c>
      <c r="D578" s="18">
        <f>D579</f>
        <v>8186</v>
      </c>
      <c r="E578" s="18">
        <f>E579</f>
        <v>9000</v>
      </c>
      <c r="F578" s="23">
        <f>F579</f>
        <v>9000</v>
      </c>
    </row>
    <row r="579" spans="1:6" ht="24.2" customHeight="1" x14ac:dyDescent="0.2">
      <c r="A579" s="7" t="s">
        <v>746</v>
      </c>
      <c r="B579" s="9" t="s">
        <v>381</v>
      </c>
      <c r="C579" s="9" t="s">
        <v>745</v>
      </c>
      <c r="D579" s="18">
        <v>8186</v>
      </c>
      <c r="E579" s="21">
        <v>9000</v>
      </c>
      <c r="F579" s="21">
        <v>9000</v>
      </c>
    </row>
    <row r="580" spans="1:6" ht="24.2" hidden="1" customHeight="1" x14ac:dyDescent="0.2">
      <c r="A580" s="7" t="s">
        <v>697</v>
      </c>
      <c r="B580" s="9" t="s">
        <v>381</v>
      </c>
      <c r="C580" s="9" t="s">
        <v>696</v>
      </c>
      <c r="D580" s="18">
        <f>D581</f>
        <v>36</v>
      </c>
      <c r="E580" s="18">
        <f>E581</f>
        <v>0</v>
      </c>
      <c r="F580" s="23">
        <f>F581</f>
        <v>0</v>
      </c>
    </row>
    <row r="581" spans="1:6" ht="35.65" hidden="1" customHeight="1" x14ac:dyDescent="0.2">
      <c r="A581" s="7" t="s">
        <v>695</v>
      </c>
      <c r="B581" s="9" t="s">
        <v>381</v>
      </c>
      <c r="C581" s="9" t="s">
        <v>694</v>
      </c>
      <c r="D581" s="18">
        <v>36</v>
      </c>
      <c r="E581" s="21"/>
      <c r="F581" s="21"/>
    </row>
    <row r="582" spans="1:6" ht="24.75" hidden="1" customHeight="1" x14ac:dyDescent="0.2">
      <c r="A582" s="7" t="s">
        <v>705</v>
      </c>
      <c r="B582" s="9" t="s">
        <v>381</v>
      </c>
      <c r="C582" s="9" t="s">
        <v>704</v>
      </c>
      <c r="D582" s="18">
        <f>D583</f>
        <v>5</v>
      </c>
      <c r="E582" s="18">
        <f>E583</f>
        <v>0</v>
      </c>
      <c r="F582" s="23">
        <f>F583</f>
        <v>0</v>
      </c>
    </row>
    <row r="583" spans="1:6" ht="21" hidden="1" customHeight="1" x14ac:dyDescent="0.2">
      <c r="A583" s="7" t="s">
        <v>703</v>
      </c>
      <c r="B583" s="9" t="s">
        <v>381</v>
      </c>
      <c r="C583" s="9" t="s">
        <v>702</v>
      </c>
      <c r="D583" s="18">
        <v>5</v>
      </c>
      <c r="E583" s="21"/>
      <c r="F583" s="21"/>
    </row>
    <row r="584" spans="1:6" ht="46.7" customHeight="1" x14ac:dyDescent="0.2">
      <c r="A584" s="5" t="s">
        <v>557</v>
      </c>
      <c r="B584" s="13" t="s">
        <v>265</v>
      </c>
      <c r="C584" s="10"/>
      <c r="D584" s="17">
        <f>D585</f>
        <v>350</v>
      </c>
      <c r="E584" s="17">
        <f t="shared" ref="E584:F587" si="103">E585</f>
        <v>350</v>
      </c>
      <c r="F584" s="22">
        <f t="shared" si="103"/>
        <v>350</v>
      </c>
    </row>
    <row r="585" spans="1:6" ht="59.25" customHeight="1" x14ac:dyDescent="0.2">
      <c r="A585" s="8" t="s">
        <v>683</v>
      </c>
      <c r="B585" s="9" t="s">
        <v>264</v>
      </c>
      <c r="C585" s="10"/>
      <c r="D585" s="18">
        <f>D586</f>
        <v>350</v>
      </c>
      <c r="E585" s="18">
        <f t="shared" si="103"/>
        <v>350</v>
      </c>
      <c r="F585" s="23">
        <f t="shared" si="103"/>
        <v>350</v>
      </c>
    </row>
    <row r="586" spans="1:6" ht="49.5" customHeight="1" x14ac:dyDescent="0.2">
      <c r="A586" s="7" t="s">
        <v>382</v>
      </c>
      <c r="B586" s="9" t="s">
        <v>263</v>
      </c>
      <c r="C586" s="10"/>
      <c r="D586" s="18">
        <f>D587</f>
        <v>350</v>
      </c>
      <c r="E586" s="18">
        <f t="shared" si="103"/>
        <v>350</v>
      </c>
      <c r="F586" s="23">
        <f t="shared" si="103"/>
        <v>350</v>
      </c>
    </row>
    <row r="587" spans="1:6" ht="33" customHeight="1" x14ac:dyDescent="0.2">
      <c r="A587" s="7" t="s">
        <v>697</v>
      </c>
      <c r="B587" s="9" t="s">
        <v>263</v>
      </c>
      <c r="C587" s="9" t="s">
        <v>696</v>
      </c>
      <c r="D587" s="18">
        <f>D588</f>
        <v>350</v>
      </c>
      <c r="E587" s="18">
        <f t="shared" si="103"/>
        <v>350</v>
      </c>
      <c r="F587" s="23">
        <f t="shared" si="103"/>
        <v>350</v>
      </c>
    </row>
    <row r="588" spans="1:6" ht="35.65" customHeight="1" x14ac:dyDescent="0.2">
      <c r="A588" s="7" t="s">
        <v>695</v>
      </c>
      <c r="B588" s="9" t="s">
        <v>263</v>
      </c>
      <c r="C588" s="9" t="s">
        <v>694</v>
      </c>
      <c r="D588" s="18">
        <v>350</v>
      </c>
      <c r="E588" s="21">
        <v>350</v>
      </c>
      <c r="F588" s="21">
        <v>350</v>
      </c>
    </row>
    <row r="589" spans="1:6" ht="33" customHeight="1" x14ac:dyDescent="0.2">
      <c r="A589" s="5" t="s">
        <v>558</v>
      </c>
      <c r="B589" s="13" t="s">
        <v>489</v>
      </c>
      <c r="C589" s="13"/>
      <c r="D589" s="17">
        <f>D590+D598+D594</f>
        <v>323</v>
      </c>
      <c r="E589" s="17">
        <f>E590+E598+E594</f>
        <v>320</v>
      </c>
      <c r="F589" s="22">
        <f>F590+F598+F594</f>
        <v>370</v>
      </c>
    </row>
    <row r="590" spans="1:6" ht="21" customHeight="1" x14ac:dyDescent="0.2">
      <c r="A590" s="7" t="s">
        <v>383</v>
      </c>
      <c r="B590" s="9" t="s">
        <v>624</v>
      </c>
      <c r="C590" s="9"/>
      <c r="D590" s="18">
        <f>D591</f>
        <v>203</v>
      </c>
      <c r="E590" s="18">
        <f t="shared" ref="E590:F592" si="104">E591</f>
        <v>200</v>
      </c>
      <c r="F590" s="23">
        <f t="shared" si="104"/>
        <v>250</v>
      </c>
    </row>
    <row r="591" spans="1:6" ht="17.25" customHeight="1" x14ac:dyDescent="0.2">
      <c r="A591" s="7" t="s">
        <v>625</v>
      </c>
      <c r="B591" s="9" t="s">
        <v>626</v>
      </c>
      <c r="C591" s="9"/>
      <c r="D591" s="18">
        <f>D592</f>
        <v>203</v>
      </c>
      <c r="E591" s="18">
        <f t="shared" si="104"/>
        <v>200</v>
      </c>
      <c r="F591" s="23">
        <f t="shared" si="104"/>
        <v>250</v>
      </c>
    </row>
    <row r="592" spans="1:6" ht="35.65" customHeight="1" x14ac:dyDescent="0.2">
      <c r="A592" s="7" t="s">
        <v>697</v>
      </c>
      <c r="B592" s="9" t="s">
        <v>626</v>
      </c>
      <c r="C592" s="9" t="s">
        <v>696</v>
      </c>
      <c r="D592" s="18">
        <f>D593</f>
        <v>203</v>
      </c>
      <c r="E592" s="18">
        <f t="shared" si="104"/>
        <v>200</v>
      </c>
      <c r="F592" s="23">
        <f t="shared" si="104"/>
        <v>250</v>
      </c>
    </row>
    <row r="593" spans="1:7" ht="35.65" customHeight="1" x14ac:dyDescent="0.2">
      <c r="A593" s="7" t="s">
        <v>695</v>
      </c>
      <c r="B593" s="9" t="s">
        <v>626</v>
      </c>
      <c r="C593" s="9" t="s">
        <v>694</v>
      </c>
      <c r="D593" s="18">
        <v>203</v>
      </c>
      <c r="E593" s="21">
        <v>200</v>
      </c>
      <c r="F593" s="21">
        <v>250</v>
      </c>
    </row>
    <row r="594" spans="1:7" ht="35.65" customHeight="1" x14ac:dyDescent="0.2">
      <c r="A594" s="7" t="s">
        <v>384</v>
      </c>
      <c r="B594" s="9" t="s">
        <v>385</v>
      </c>
      <c r="C594" s="9"/>
      <c r="D594" s="18">
        <f>D595</f>
        <v>120</v>
      </c>
      <c r="E594" s="18">
        <f t="shared" ref="E594:F596" si="105">E595</f>
        <v>120</v>
      </c>
      <c r="F594" s="23">
        <f t="shared" si="105"/>
        <v>120</v>
      </c>
    </row>
    <row r="595" spans="1:7" ht="29.25" customHeight="1" x14ac:dyDescent="0.2">
      <c r="A595" s="7" t="s">
        <v>627</v>
      </c>
      <c r="B595" s="9" t="s">
        <v>386</v>
      </c>
      <c r="C595" s="9"/>
      <c r="D595" s="18">
        <f>D596</f>
        <v>120</v>
      </c>
      <c r="E595" s="18">
        <f t="shared" si="105"/>
        <v>120</v>
      </c>
      <c r="F595" s="23">
        <f t="shared" si="105"/>
        <v>120</v>
      </c>
    </row>
    <row r="596" spans="1:7" ht="35.65" customHeight="1" x14ac:dyDescent="0.2">
      <c r="A596" s="7" t="s">
        <v>697</v>
      </c>
      <c r="B596" s="9" t="s">
        <v>386</v>
      </c>
      <c r="C596" s="9" t="s">
        <v>696</v>
      </c>
      <c r="D596" s="18">
        <f>D597</f>
        <v>120</v>
      </c>
      <c r="E596" s="18">
        <f t="shared" si="105"/>
        <v>120</v>
      </c>
      <c r="F596" s="23">
        <f t="shared" si="105"/>
        <v>120</v>
      </c>
    </row>
    <row r="597" spans="1:7" ht="35.65" customHeight="1" x14ac:dyDescent="0.2">
      <c r="A597" s="7" t="s">
        <v>695</v>
      </c>
      <c r="B597" s="9" t="s">
        <v>386</v>
      </c>
      <c r="C597" s="9" t="s">
        <v>694</v>
      </c>
      <c r="D597" s="18">
        <v>120</v>
      </c>
      <c r="E597" s="21">
        <v>120</v>
      </c>
      <c r="F597" s="21">
        <v>120</v>
      </c>
    </row>
    <row r="598" spans="1:7" ht="39" hidden="1" customHeight="1" x14ac:dyDescent="0.2">
      <c r="A598" s="70" t="s">
        <v>841</v>
      </c>
      <c r="B598" s="9" t="s">
        <v>845</v>
      </c>
      <c r="C598" s="9"/>
      <c r="D598" s="18">
        <f>D599</f>
        <v>0</v>
      </c>
      <c r="E598" s="18">
        <f t="shared" ref="E598:F600" si="106">E599</f>
        <v>0</v>
      </c>
      <c r="F598" s="23">
        <f t="shared" si="106"/>
        <v>0</v>
      </c>
    </row>
    <row r="599" spans="1:7" ht="35.65" hidden="1" customHeight="1" x14ac:dyDescent="0.2">
      <c r="A599" s="7" t="s">
        <v>818</v>
      </c>
      <c r="B599" s="9" t="s">
        <v>74</v>
      </c>
      <c r="C599" s="9"/>
      <c r="D599" s="18">
        <f>D600</f>
        <v>0</v>
      </c>
      <c r="E599" s="18">
        <f t="shared" si="106"/>
        <v>0</v>
      </c>
      <c r="F599" s="23">
        <f t="shared" si="106"/>
        <v>0</v>
      </c>
    </row>
    <row r="600" spans="1:7" ht="35.65" hidden="1" customHeight="1" x14ac:dyDescent="0.2">
      <c r="A600" s="7" t="s">
        <v>728</v>
      </c>
      <c r="B600" s="9" t="s">
        <v>74</v>
      </c>
      <c r="C600" s="9" t="s">
        <v>727</v>
      </c>
      <c r="D600" s="18">
        <f>D601</f>
        <v>0</v>
      </c>
      <c r="E600" s="18">
        <f t="shared" si="106"/>
        <v>0</v>
      </c>
      <c r="F600" s="26">
        <f t="shared" si="106"/>
        <v>0</v>
      </c>
    </row>
    <row r="601" spans="1:7" ht="35.65" hidden="1" customHeight="1" x14ac:dyDescent="0.2">
      <c r="A601" s="7" t="s">
        <v>230</v>
      </c>
      <c r="B601" s="9" t="s">
        <v>74</v>
      </c>
      <c r="C601" s="9" t="s">
        <v>229</v>
      </c>
      <c r="D601" s="18"/>
      <c r="E601" s="21"/>
      <c r="F601" s="21"/>
    </row>
    <row r="602" spans="1:7" ht="41.25" customHeight="1" x14ac:dyDescent="0.2">
      <c r="A602" s="5" t="s">
        <v>559</v>
      </c>
      <c r="B602" s="13" t="s">
        <v>262</v>
      </c>
      <c r="C602" s="10"/>
      <c r="D602" s="17">
        <f>D603</f>
        <v>180</v>
      </c>
      <c r="E602" s="17">
        <f>E603</f>
        <v>800</v>
      </c>
      <c r="F602" s="22">
        <f>F603</f>
        <v>370</v>
      </c>
    </row>
    <row r="603" spans="1:7" ht="46.5" customHeight="1" x14ac:dyDescent="0.2">
      <c r="A603" s="7" t="s">
        <v>393</v>
      </c>
      <c r="B603" s="9" t="s">
        <v>261</v>
      </c>
      <c r="C603" s="10"/>
      <c r="D603" s="18">
        <f>D604+D607</f>
        <v>180</v>
      </c>
      <c r="E603" s="18">
        <f>E604+E607</f>
        <v>800</v>
      </c>
      <c r="F603" s="23">
        <f>F604+F607</f>
        <v>370</v>
      </c>
    </row>
    <row r="604" spans="1:7" ht="24.2" customHeight="1" x14ac:dyDescent="0.2">
      <c r="A604" s="7" t="s">
        <v>259</v>
      </c>
      <c r="B604" s="9" t="s">
        <v>260</v>
      </c>
      <c r="C604" s="10"/>
      <c r="D604" s="18">
        <f>D605+D610</f>
        <v>180</v>
      </c>
      <c r="E604" s="18">
        <f>E605+E610</f>
        <v>800</v>
      </c>
      <c r="F604" s="23">
        <f>F605+F610</f>
        <v>370</v>
      </c>
      <c r="G604" s="6"/>
    </row>
    <row r="605" spans="1:7" ht="26.25" customHeight="1" x14ac:dyDescent="0.2">
      <c r="A605" s="7" t="s">
        <v>697</v>
      </c>
      <c r="B605" s="9" t="s">
        <v>260</v>
      </c>
      <c r="C605" s="9" t="s">
        <v>696</v>
      </c>
      <c r="D605" s="18">
        <f>D606</f>
        <v>180</v>
      </c>
      <c r="E605" s="18">
        <f>E606</f>
        <v>800</v>
      </c>
      <c r="F605" s="23">
        <f>F606</f>
        <v>370</v>
      </c>
    </row>
    <row r="606" spans="1:7" ht="35.65" customHeight="1" x14ac:dyDescent="0.2">
      <c r="A606" s="7" t="s">
        <v>695</v>
      </c>
      <c r="B606" s="9" t="s">
        <v>260</v>
      </c>
      <c r="C606" s="9" t="s">
        <v>694</v>
      </c>
      <c r="D606" s="18">
        <v>180</v>
      </c>
      <c r="E606" s="21">
        <v>800</v>
      </c>
      <c r="F606" s="21">
        <v>370</v>
      </c>
    </row>
    <row r="607" spans="1:7" ht="24.2" hidden="1" customHeight="1" x14ac:dyDescent="0.2">
      <c r="A607" s="7" t="s">
        <v>629</v>
      </c>
      <c r="B607" s="9" t="s">
        <v>628</v>
      </c>
      <c r="C607" s="10"/>
      <c r="D607" s="18">
        <f>D608</f>
        <v>0</v>
      </c>
      <c r="E607" s="21"/>
      <c r="F607" s="21"/>
    </row>
    <row r="608" spans="1:7" ht="24.2" hidden="1" customHeight="1" x14ac:dyDescent="0.2">
      <c r="A608" s="7" t="s">
        <v>697</v>
      </c>
      <c r="B608" s="9" t="s">
        <v>628</v>
      </c>
      <c r="C608" s="9" t="s">
        <v>696</v>
      </c>
      <c r="D608" s="18">
        <f>D609</f>
        <v>0</v>
      </c>
      <c r="E608" s="21"/>
      <c r="F608" s="21"/>
    </row>
    <row r="609" spans="1:11" ht="35.65" hidden="1" customHeight="1" x14ac:dyDescent="0.2">
      <c r="A609" s="7" t="s">
        <v>695</v>
      </c>
      <c r="B609" s="9" t="s">
        <v>628</v>
      </c>
      <c r="C609" s="9" t="s">
        <v>694</v>
      </c>
      <c r="D609" s="18">
        <v>0</v>
      </c>
      <c r="E609" s="21"/>
      <c r="F609" s="21"/>
    </row>
    <row r="610" spans="1:11" ht="35.65" hidden="1" customHeight="1" x14ac:dyDescent="0.2">
      <c r="A610" s="7" t="s">
        <v>754</v>
      </c>
      <c r="B610" s="9" t="s">
        <v>260</v>
      </c>
      <c r="C610" s="9" t="s">
        <v>753</v>
      </c>
      <c r="D610" s="18">
        <f>D611</f>
        <v>0</v>
      </c>
      <c r="E610" s="18">
        <f>E611</f>
        <v>0</v>
      </c>
      <c r="F610" s="23">
        <f>F611</f>
        <v>0</v>
      </c>
    </row>
    <row r="611" spans="1:11" ht="27" hidden="1" customHeight="1" x14ac:dyDescent="0.2">
      <c r="A611" s="7" t="s">
        <v>752</v>
      </c>
      <c r="B611" s="9" t="s">
        <v>260</v>
      </c>
      <c r="C611" s="9" t="s">
        <v>751</v>
      </c>
      <c r="D611" s="18">
        <v>0</v>
      </c>
      <c r="E611" s="21">
        <v>0</v>
      </c>
      <c r="F611" s="21">
        <v>0</v>
      </c>
    </row>
    <row r="612" spans="1:11" ht="25.5" customHeight="1" x14ac:dyDescent="0.2">
      <c r="A612" s="5" t="s">
        <v>834</v>
      </c>
      <c r="B612" s="13" t="s">
        <v>258</v>
      </c>
      <c r="C612" s="10"/>
      <c r="D612" s="17">
        <f>D613+D621+D626+D635+D643+D656+D651+D670</f>
        <v>22415</v>
      </c>
      <c r="E612" s="17">
        <f>E613+E621+E626+E635+E643+E656+E651+E670</f>
        <v>17289</v>
      </c>
      <c r="F612" s="33">
        <f>F613+F621+F626+F635+F643+F656+F651+F670</f>
        <v>17289</v>
      </c>
    </row>
    <row r="613" spans="1:11" ht="23.25" customHeight="1" x14ac:dyDescent="0.2">
      <c r="A613" s="5" t="s">
        <v>257</v>
      </c>
      <c r="B613" s="13" t="s">
        <v>256</v>
      </c>
      <c r="C613" s="10"/>
      <c r="D613" s="17">
        <f>D614</f>
        <v>3746</v>
      </c>
      <c r="E613" s="17">
        <f>E614</f>
        <v>3746</v>
      </c>
      <c r="F613" s="22">
        <f>F614</f>
        <v>3746</v>
      </c>
    </row>
    <row r="614" spans="1:11" ht="45.75" customHeight="1" x14ac:dyDescent="0.2">
      <c r="A614" s="7" t="s">
        <v>255</v>
      </c>
      <c r="B614" s="9" t="s">
        <v>254</v>
      </c>
      <c r="C614" s="10"/>
      <c r="D614" s="18">
        <f>D615+D618</f>
        <v>3746</v>
      </c>
      <c r="E614" s="18">
        <f>E615+E618</f>
        <v>3746</v>
      </c>
      <c r="F614" s="23">
        <f>F615+F618</f>
        <v>3746</v>
      </c>
      <c r="H614" s="31"/>
      <c r="I614" s="31"/>
      <c r="J614" s="31"/>
      <c r="K614" s="31"/>
    </row>
    <row r="615" spans="1:11" ht="26.25" customHeight="1" x14ac:dyDescent="0.2">
      <c r="A615" s="7" t="s">
        <v>70</v>
      </c>
      <c r="B615" s="9" t="s">
        <v>60</v>
      </c>
      <c r="C615" s="10"/>
      <c r="D615" s="18">
        <f t="shared" ref="D615:F616" si="107">D616</f>
        <v>3746</v>
      </c>
      <c r="E615" s="18">
        <f t="shared" si="107"/>
        <v>3746</v>
      </c>
      <c r="F615" s="23">
        <f t="shared" si="107"/>
        <v>3746</v>
      </c>
      <c r="G615" s="6"/>
      <c r="H615" s="31"/>
      <c r="I615" s="31"/>
      <c r="J615" s="31"/>
      <c r="K615" s="31"/>
    </row>
    <row r="616" spans="1:11" ht="24.2" customHeight="1" x14ac:dyDescent="0.2">
      <c r="A616" s="7" t="s">
        <v>743</v>
      </c>
      <c r="B616" s="9" t="s">
        <v>60</v>
      </c>
      <c r="C616" s="9" t="s">
        <v>742</v>
      </c>
      <c r="D616" s="18">
        <f t="shared" si="107"/>
        <v>3746</v>
      </c>
      <c r="E616" s="18">
        <f t="shared" si="107"/>
        <v>3746</v>
      </c>
      <c r="F616" s="23">
        <f t="shared" si="107"/>
        <v>3746</v>
      </c>
      <c r="H616" s="31"/>
      <c r="I616" s="31"/>
      <c r="J616" s="31"/>
      <c r="K616" s="31"/>
    </row>
    <row r="617" spans="1:11" ht="35.65" customHeight="1" x14ac:dyDescent="0.2">
      <c r="A617" s="7" t="s">
        <v>741</v>
      </c>
      <c r="B617" s="9" t="s">
        <v>60</v>
      </c>
      <c r="C617" s="9" t="s">
        <v>740</v>
      </c>
      <c r="D617" s="18">
        <v>3746</v>
      </c>
      <c r="E617" s="21">
        <v>3746</v>
      </c>
      <c r="F617" s="21">
        <v>3746</v>
      </c>
      <c r="H617" s="31"/>
      <c r="I617" s="31"/>
      <c r="J617" s="31"/>
      <c r="K617" s="31"/>
    </row>
    <row r="618" spans="1:11" ht="46.7" hidden="1" customHeight="1" x14ac:dyDescent="0.2">
      <c r="A618" s="7" t="s">
        <v>253</v>
      </c>
      <c r="B618" s="9" t="s">
        <v>252</v>
      </c>
      <c r="C618" s="10"/>
      <c r="D618" s="18">
        <f>D619</f>
        <v>0</v>
      </c>
      <c r="E618" s="21"/>
      <c r="F618" s="21"/>
    </row>
    <row r="619" spans="1:11" ht="24.2" hidden="1" customHeight="1" x14ac:dyDescent="0.2">
      <c r="A619" s="7" t="s">
        <v>743</v>
      </c>
      <c r="B619" s="9" t="s">
        <v>252</v>
      </c>
      <c r="C619" s="9" t="s">
        <v>742</v>
      </c>
      <c r="D619" s="18">
        <f>D620</f>
        <v>0</v>
      </c>
      <c r="E619" s="21"/>
      <c r="F619" s="21"/>
    </row>
    <row r="620" spans="1:11" ht="35.65" hidden="1" customHeight="1" x14ac:dyDescent="0.2">
      <c r="A620" s="7" t="s">
        <v>741</v>
      </c>
      <c r="B620" s="9" t="s">
        <v>252</v>
      </c>
      <c r="C620" s="9" t="s">
        <v>740</v>
      </c>
      <c r="D620" s="18"/>
      <c r="E620" s="21"/>
      <c r="F620" s="21"/>
    </row>
    <row r="621" spans="1:11" ht="48" customHeight="1" x14ac:dyDescent="0.2">
      <c r="A621" s="5" t="s">
        <v>444</v>
      </c>
      <c r="B621" s="13" t="s">
        <v>251</v>
      </c>
      <c r="C621" s="10"/>
      <c r="D621" s="17">
        <f>D622</f>
        <v>14966</v>
      </c>
      <c r="E621" s="17">
        <f t="shared" ref="E621:F624" si="108">E622</f>
        <v>7483</v>
      </c>
      <c r="F621" s="22">
        <f t="shared" si="108"/>
        <v>7483</v>
      </c>
    </row>
    <row r="622" spans="1:11" ht="53.25" customHeight="1" x14ac:dyDescent="0.2">
      <c r="A622" s="7" t="s">
        <v>824</v>
      </c>
      <c r="B622" s="9" t="s">
        <v>250</v>
      </c>
      <c r="C622" s="10"/>
      <c r="D622" s="18">
        <f>D623</f>
        <v>14966</v>
      </c>
      <c r="E622" s="18">
        <f t="shared" si="108"/>
        <v>7483</v>
      </c>
      <c r="F622" s="23">
        <f t="shared" si="108"/>
        <v>7483</v>
      </c>
    </row>
    <row r="623" spans="1:11" ht="54.75" customHeight="1" x14ac:dyDescent="0.2">
      <c r="A623" s="14" t="s">
        <v>48</v>
      </c>
      <c r="B623" s="9" t="s">
        <v>481</v>
      </c>
      <c r="C623" s="10"/>
      <c r="D623" s="18">
        <f>D624</f>
        <v>14966</v>
      </c>
      <c r="E623" s="18">
        <f t="shared" si="108"/>
        <v>7483</v>
      </c>
      <c r="F623" s="23">
        <f t="shared" si="108"/>
        <v>7483</v>
      </c>
    </row>
    <row r="624" spans="1:11" ht="35.65" customHeight="1" x14ac:dyDescent="0.2">
      <c r="A624" s="7" t="s">
        <v>728</v>
      </c>
      <c r="B624" s="9" t="s">
        <v>481</v>
      </c>
      <c r="C624" s="9" t="s">
        <v>727</v>
      </c>
      <c r="D624" s="18">
        <f>D625</f>
        <v>14966</v>
      </c>
      <c r="E624" s="18">
        <f t="shared" si="108"/>
        <v>7483</v>
      </c>
      <c r="F624" s="23">
        <f t="shared" si="108"/>
        <v>7483</v>
      </c>
    </row>
    <row r="625" spans="1:6" ht="16.149999999999999" customHeight="1" x14ac:dyDescent="0.2">
      <c r="A625" s="7" t="s">
        <v>230</v>
      </c>
      <c r="B625" s="9" t="s">
        <v>481</v>
      </c>
      <c r="C625" s="9" t="s">
        <v>229</v>
      </c>
      <c r="D625" s="18">
        <v>14966</v>
      </c>
      <c r="E625" s="21">
        <v>7483</v>
      </c>
      <c r="F625" s="21">
        <v>7483</v>
      </c>
    </row>
    <row r="626" spans="1:6" ht="30" hidden="1" customHeight="1" x14ac:dyDescent="0.2">
      <c r="A626" s="5" t="s">
        <v>249</v>
      </c>
      <c r="B626" s="13" t="s">
        <v>248</v>
      </c>
      <c r="C626" s="10"/>
      <c r="D626" s="17">
        <f>D627+D631</f>
        <v>0</v>
      </c>
      <c r="E626" s="17">
        <f>E627+E631</f>
        <v>0</v>
      </c>
      <c r="F626" s="22">
        <f>F627+F631</f>
        <v>0</v>
      </c>
    </row>
    <row r="627" spans="1:6" ht="80.25" hidden="1" customHeight="1" x14ac:dyDescent="0.2">
      <c r="A627" s="8" t="s">
        <v>655</v>
      </c>
      <c r="B627" s="9" t="s">
        <v>654</v>
      </c>
      <c r="C627" s="10"/>
      <c r="D627" s="18">
        <f t="shared" ref="D627:F629" si="109">D628</f>
        <v>0</v>
      </c>
      <c r="E627" s="18">
        <f t="shared" si="109"/>
        <v>0</v>
      </c>
      <c r="F627" s="23">
        <f t="shared" si="109"/>
        <v>0</v>
      </c>
    </row>
    <row r="628" spans="1:6" ht="68.25" hidden="1" customHeight="1" x14ac:dyDescent="0.2">
      <c r="A628" s="8" t="s">
        <v>656</v>
      </c>
      <c r="B628" s="9" t="s">
        <v>657</v>
      </c>
      <c r="C628" s="10"/>
      <c r="D628" s="18">
        <f t="shared" si="109"/>
        <v>0</v>
      </c>
      <c r="E628" s="18">
        <f t="shared" si="109"/>
        <v>0</v>
      </c>
      <c r="F628" s="23">
        <f t="shared" si="109"/>
        <v>0</v>
      </c>
    </row>
    <row r="629" spans="1:6" ht="24" hidden="1" customHeight="1" x14ac:dyDescent="0.2">
      <c r="A629" s="7" t="s">
        <v>743</v>
      </c>
      <c r="B629" s="9" t="s">
        <v>657</v>
      </c>
      <c r="C629" s="9" t="s">
        <v>742</v>
      </c>
      <c r="D629" s="18">
        <f t="shared" si="109"/>
        <v>0</v>
      </c>
      <c r="E629" s="18">
        <f t="shared" si="109"/>
        <v>0</v>
      </c>
      <c r="F629" s="23">
        <f t="shared" si="109"/>
        <v>0</v>
      </c>
    </row>
    <row r="630" spans="1:6" ht="29.25" hidden="1" customHeight="1" x14ac:dyDescent="0.2">
      <c r="A630" s="7" t="s">
        <v>741</v>
      </c>
      <c r="B630" s="9" t="s">
        <v>657</v>
      </c>
      <c r="C630" s="9" t="s">
        <v>740</v>
      </c>
      <c r="D630" s="18"/>
      <c r="E630" s="21"/>
      <c r="F630" s="21">
        <v>0</v>
      </c>
    </row>
    <row r="631" spans="1:6" ht="63.75" hidden="1" customHeight="1" x14ac:dyDescent="0.2">
      <c r="A631" s="8" t="s">
        <v>247</v>
      </c>
      <c r="B631" s="9" t="s">
        <v>246</v>
      </c>
      <c r="C631" s="10"/>
      <c r="D631" s="18">
        <f>D632</f>
        <v>0</v>
      </c>
      <c r="E631" s="18">
        <f t="shared" ref="E631:F633" si="110">E632</f>
        <v>0</v>
      </c>
      <c r="F631" s="35">
        <f t="shared" si="110"/>
        <v>0</v>
      </c>
    </row>
    <row r="632" spans="1:6" ht="75" hidden="1" customHeight="1" x14ac:dyDescent="0.2">
      <c r="A632" s="8" t="s">
        <v>245</v>
      </c>
      <c r="B632" s="9" t="s">
        <v>244</v>
      </c>
      <c r="C632" s="10"/>
      <c r="D632" s="18">
        <f>D633</f>
        <v>0</v>
      </c>
      <c r="E632" s="18">
        <f t="shared" si="110"/>
        <v>0</v>
      </c>
      <c r="F632" s="35">
        <f t="shared" si="110"/>
        <v>0</v>
      </c>
    </row>
    <row r="633" spans="1:6" ht="24.2" hidden="1" customHeight="1" x14ac:dyDescent="0.2">
      <c r="A633" s="7" t="s">
        <v>743</v>
      </c>
      <c r="B633" s="9" t="s">
        <v>244</v>
      </c>
      <c r="C633" s="9" t="s">
        <v>742</v>
      </c>
      <c r="D633" s="18">
        <f>D634</f>
        <v>0</v>
      </c>
      <c r="E633" s="18">
        <f t="shared" si="110"/>
        <v>0</v>
      </c>
      <c r="F633" s="35">
        <f t="shared" si="110"/>
        <v>0</v>
      </c>
    </row>
    <row r="634" spans="1:6" ht="28.5" hidden="1" customHeight="1" x14ac:dyDescent="0.2">
      <c r="A634" s="7" t="s">
        <v>741</v>
      </c>
      <c r="B634" s="9" t="s">
        <v>244</v>
      </c>
      <c r="C634" s="9" t="s">
        <v>740</v>
      </c>
      <c r="D634" s="18">
        <v>0</v>
      </c>
      <c r="E634" s="21"/>
      <c r="F634" s="21">
        <v>0</v>
      </c>
    </row>
    <row r="635" spans="1:6" ht="30" customHeight="1" x14ac:dyDescent="0.2">
      <c r="A635" s="5" t="s">
        <v>243</v>
      </c>
      <c r="B635" s="13" t="s">
        <v>242</v>
      </c>
      <c r="C635" s="10"/>
      <c r="D635" s="17">
        <f>D636</f>
        <v>0</v>
      </c>
      <c r="E635" s="17">
        <f>E636</f>
        <v>57</v>
      </c>
      <c r="F635" s="22">
        <f>F636</f>
        <v>57</v>
      </c>
    </row>
    <row r="636" spans="1:6" ht="53.25" customHeight="1" x14ac:dyDescent="0.2">
      <c r="A636" s="7" t="s">
        <v>241</v>
      </c>
      <c r="B636" s="9" t="s">
        <v>240</v>
      </c>
      <c r="C636" s="10"/>
      <c r="D636" s="18">
        <f>D637+D640</f>
        <v>0</v>
      </c>
      <c r="E636" s="18">
        <f>E637+E640</f>
        <v>57</v>
      </c>
      <c r="F636" s="23">
        <f>F637+F640</f>
        <v>57</v>
      </c>
    </row>
    <row r="637" spans="1:6" ht="35.65" customHeight="1" x14ac:dyDescent="0.2">
      <c r="A637" s="7" t="s">
        <v>992</v>
      </c>
      <c r="B637" s="9" t="s">
        <v>239</v>
      </c>
      <c r="C637" s="10"/>
      <c r="D637" s="18">
        <f t="shared" ref="D637:F638" si="111">D638</f>
        <v>0</v>
      </c>
      <c r="E637" s="18">
        <f t="shared" si="111"/>
        <v>57</v>
      </c>
      <c r="F637" s="23">
        <f t="shared" si="111"/>
        <v>57</v>
      </c>
    </row>
    <row r="638" spans="1:6" ht="24.2" customHeight="1" x14ac:dyDescent="0.2">
      <c r="A638" s="7" t="s">
        <v>743</v>
      </c>
      <c r="B638" s="9" t="s">
        <v>239</v>
      </c>
      <c r="C638" s="9" t="s">
        <v>742</v>
      </c>
      <c r="D638" s="18">
        <f t="shared" si="111"/>
        <v>0</v>
      </c>
      <c r="E638" s="18">
        <f t="shared" si="111"/>
        <v>57</v>
      </c>
      <c r="F638" s="23">
        <f t="shared" si="111"/>
        <v>57</v>
      </c>
    </row>
    <row r="639" spans="1:6" ht="35.65" customHeight="1" x14ac:dyDescent="0.2">
      <c r="A639" s="7" t="s">
        <v>741</v>
      </c>
      <c r="B639" s="9" t="s">
        <v>239</v>
      </c>
      <c r="C639" s="9" t="s">
        <v>740</v>
      </c>
      <c r="D639" s="18">
        <v>0</v>
      </c>
      <c r="E639" s="21">
        <v>57</v>
      </c>
      <c r="F639" s="21">
        <v>57</v>
      </c>
    </row>
    <row r="640" spans="1:6" ht="29.25" hidden="1" customHeight="1" x14ac:dyDescent="0.2">
      <c r="A640" s="14" t="s">
        <v>513</v>
      </c>
      <c r="B640" s="9" t="s">
        <v>195</v>
      </c>
      <c r="C640" s="9"/>
      <c r="D640" s="18">
        <f t="shared" ref="D640:F641" si="112">D641</f>
        <v>0</v>
      </c>
      <c r="E640" s="18">
        <f t="shared" si="112"/>
        <v>0</v>
      </c>
      <c r="F640" s="23">
        <f t="shared" si="112"/>
        <v>0</v>
      </c>
    </row>
    <row r="641" spans="1:11" ht="22.5" hidden="1" customHeight="1" x14ac:dyDescent="0.2">
      <c r="A641" s="7" t="s">
        <v>743</v>
      </c>
      <c r="B641" s="9" t="s">
        <v>195</v>
      </c>
      <c r="C641" s="9" t="s">
        <v>742</v>
      </c>
      <c r="D641" s="18">
        <f t="shared" si="112"/>
        <v>0</v>
      </c>
      <c r="E641" s="18">
        <f t="shared" si="112"/>
        <v>0</v>
      </c>
      <c r="F641" s="23">
        <f t="shared" si="112"/>
        <v>0</v>
      </c>
    </row>
    <row r="642" spans="1:11" ht="35.65" hidden="1" customHeight="1" x14ac:dyDescent="0.2">
      <c r="A642" s="7" t="s">
        <v>741</v>
      </c>
      <c r="B642" s="9" t="s">
        <v>195</v>
      </c>
      <c r="C642" s="9" t="s">
        <v>740</v>
      </c>
      <c r="D642" s="18">
        <v>0</v>
      </c>
      <c r="E642" s="21">
        <v>0</v>
      </c>
      <c r="F642" s="21">
        <v>0</v>
      </c>
    </row>
    <row r="643" spans="1:11" ht="24.2" customHeight="1" x14ac:dyDescent="0.2">
      <c r="A643" s="5" t="s">
        <v>238</v>
      </c>
      <c r="B643" s="13" t="s">
        <v>237</v>
      </c>
      <c r="C643" s="10"/>
      <c r="D643" s="17">
        <f>D644</f>
        <v>3</v>
      </c>
      <c r="E643" s="17">
        <f>E644</f>
        <v>3</v>
      </c>
      <c r="F643" s="22">
        <f>F644</f>
        <v>3</v>
      </c>
    </row>
    <row r="644" spans="1:11" ht="46.5" customHeight="1" x14ac:dyDescent="0.2">
      <c r="A644" s="7" t="s">
        <v>825</v>
      </c>
      <c r="B644" s="9" t="s">
        <v>236</v>
      </c>
      <c r="C644" s="10"/>
      <c r="D644" s="18">
        <f>D648+D645</f>
        <v>3</v>
      </c>
      <c r="E644" s="18">
        <f>E648+E645</f>
        <v>3</v>
      </c>
      <c r="F644" s="23">
        <f>F648+F645</f>
        <v>3</v>
      </c>
    </row>
    <row r="645" spans="1:11" ht="31.5" hidden="1" customHeight="1" x14ac:dyDescent="0.2">
      <c r="A645" s="7" t="s">
        <v>171</v>
      </c>
      <c r="B645" s="9" t="s">
        <v>684</v>
      </c>
      <c r="C645" s="10"/>
      <c r="D645" s="18">
        <f t="shared" ref="D645:F646" si="113">D646</f>
        <v>0</v>
      </c>
      <c r="E645" s="18">
        <f t="shared" si="113"/>
        <v>0</v>
      </c>
      <c r="F645" s="23">
        <f t="shared" si="113"/>
        <v>0</v>
      </c>
      <c r="G645" s="6"/>
      <c r="H645" s="31"/>
      <c r="I645" s="31">
        <v>19</v>
      </c>
      <c r="J645" s="31">
        <v>20</v>
      </c>
      <c r="K645" s="31">
        <v>21</v>
      </c>
    </row>
    <row r="646" spans="1:11" ht="36.75" hidden="1" customHeight="1" x14ac:dyDescent="0.2">
      <c r="A646" s="7" t="s">
        <v>743</v>
      </c>
      <c r="B646" s="9" t="s">
        <v>684</v>
      </c>
      <c r="C646" s="10">
        <v>300</v>
      </c>
      <c r="D646" s="18">
        <f t="shared" si="113"/>
        <v>0</v>
      </c>
      <c r="E646" s="18">
        <f t="shared" si="113"/>
        <v>0</v>
      </c>
      <c r="F646" s="23">
        <f t="shared" si="113"/>
        <v>0</v>
      </c>
      <c r="H646" s="31" t="s">
        <v>853</v>
      </c>
      <c r="I646" s="31">
        <v>296</v>
      </c>
      <c r="J646" s="31">
        <v>296</v>
      </c>
      <c r="K646" s="31">
        <v>296</v>
      </c>
    </row>
    <row r="647" spans="1:11" ht="35.25" hidden="1" customHeight="1" x14ac:dyDescent="0.2">
      <c r="A647" s="7" t="s">
        <v>741</v>
      </c>
      <c r="B647" s="9" t="s">
        <v>684</v>
      </c>
      <c r="C647" s="10">
        <v>320</v>
      </c>
      <c r="D647" s="18">
        <v>0</v>
      </c>
      <c r="E647" s="21">
        <v>0</v>
      </c>
      <c r="F647" s="21">
        <v>0</v>
      </c>
      <c r="H647" s="31" t="s">
        <v>854</v>
      </c>
      <c r="I647" s="31">
        <v>3</v>
      </c>
      <c r="J647" s="31">
        <v>3</v>
      </c>
      <c r="K647" s="31">
        <v>3</v>
      </c>
    </row>
    <row r="648" spans="1:11" ht="25.5" customHeight="1" x14ac:dyDescent="0.2">
      <c r="A648" s="7" t="s">
        <v>171</v>
      </c>
      <c r="B648" s="9" t="s">
        <v>685</v>
      </c>
      <c r="C648" s="10"/>
      <c r="D648" s="18">
        <f t="shared" ref="D648:F649" si="114">D649</f>
        <v>3</v>
      </c>
      <c r="E648" s="18">
        <f t="shared" si="114"/>
        <v>3</v>
      </c>
      <c r="F648" s="23">
        <f t="shared" si="114"/>
        <v>3</v>
      </c>
    </row>
    <row r="649" spans="1:11" ht="24.2" customHeight="1" x14ac:dyDescent="0.2">
      <c r="A649" s="7" t="s">
        <v>743</v>
      </c>
      <c r="B649" s="9" t="s">
        <v>685</v>
      </c>
      <c r="C649" s="9" t="s">
        <v>742</v>
      </c>
      <c r="D649" s="18">
        <f t="shared" si="114"/>
        <v>3</v>
      </c>
      <c r="E649" s="18">
        <f t="shared" si="114"/>
        <v>3</v>
      </c>
      <c r="F649" s="23">
        <f t="shared" si="114"/>
        <v>3</v>
      </c>
    </row>
    <row r="650" spans="1:11" ht="35.65" customHeight="1" x14ac:dyDescent="0.2">
      <c r="A650" s="7" t="s">
        <v>741</v>
      </c>
      <c r="B650" s="9" t="s">
        <v>685</v>
      </c>
      <c r="C650" s="9" t="s">
        <v>740</v>
      </c>
      <c r="D650" s="18">
        <v>3</v>
      </c>
      <c r="E650" s="21">
        <v>3</v>
      </c>
      <c r="F650" s="21">
        <v>3</v>
      </c>
    </row>
    <row r="651" spans="1:11" ht="44.25" hidden="1" customHeight="1" x14ac:dyDescent="0.2">
      <c r="A651" s="5" t="s">
        <v>686</v>
      </c>
      <c r="B651" s="13" t="s">
        <v>687</v>
      </c>
      <c r="C651" s="13"/>
      <c r="D651" s="17">
        <f>D652</f>
        <v>0</v>
      </c>
      <c r="E651" s="17">
        <f t="shared" ref="E651:F654" si="115">E652</f>
        <v>0</v>
      </c>
      <c r="F651" s="22">
        <f t="shared" si="115"/>
        <v>0</v>
      </c>
    </row>
    <row r="652" spans="1:11" ht="35.65" hidden="1" customHeight="1" x14ac:dyDescent="0.2">
      <c r="A652" s="7" t="s">
        <v>688</v>
      </c>
      <c r="B652" s="9" t="s">
        <v>689</v>
      </c>
      <c r="C652" s="9"/>
      <c r="D652" s="18">
        <f>D653</f>
        <v>0</v>
      </c>
      <c r="E652" s="18">
        <f t="shared" si="115"/>
        <v>0</v>
      </c>
      <c r="F652" s="23">
        <f t="shared" si="115"/>
        <v>0</v>
      </c>
    </row>
    <row r="653" spans="1:11" ht="35.65" hidden="1" customHeight="1" x14ac:dyDescent="0.2">
      <c r="A653" s="7" t="s">
        <v>691</v>
      </c>
      <c r="B653" s="9" t="s">
        <v>690</v>
      </c>
      <c r="C653" s="9"/>
      <c r="D653" s="18">
        <f>D654</f>
        <v>0</v>
      </c>
      <c r="E653" s="18">
        <f t="shared" si="115"/>
        <v>0</v>
      </c>
      <c r="F653" s="23">
        <f t="shared" si="115"/>
        <v>0</v>
      </c>
    </row>
    <row r="654" spans="1:11" ht="35.65" hidden="1" customHeight="1" x14ac:dyDescent="0.2">
      <c r="A654" s="7" t="s">
        <v>697</v>
      </c>
      <c r="B654" s="9" t="s">
        <v>690</v>
      </c>
      <c r="C654" s="9" t="s">
        <v>696</v>
      </c>
      <c r="D654" s="18">
        <f>D655</f>
        <v>0</v>
      </c>
      <c r="E654" s="18">
        <f t="shared" si="115"/>
        <v>0</v>
      </c>
      <c r="F654" s="40">
        <f t="shared" si="115"/>
        <v>0</v>
      </c>
    </row>
    <row r="655" spans="1:11" ht="35.65" hidden="1" customHeight="1" x14ac:dyDescent="0.2">
      <c r="A655" s="7" t="s">
        <v>695</v>
      </c>
      <c r="B655" s="9" t="s">
        <v>690</v>
      </c>
      <c r="C655" s="9" t="s">
        <v>694</v>
      </c>
      <c r="D655" s="18">
        <v>0</v>
      </c>
      <c r="E655" s="38">
        <v>0</v>
      </c>
      <c r="F655" s="21">
        <v>0</v>
      </c>
    </row>
    <row r="656" spans="1:11" ht="46.7" customHeight="1" x14ac:dyDescent="0.2">
      <c r="A656" s="5" t="s">
        <v>235</v>
      </c>
      <c r="B656" s="13" t="s">
        <v>234</v>
      </c>
      <c r="C656" s="10"/>
      <c r="D656" s="17">
        <f t="shared" ref="D656:F657" si="116">D661+D664+D667</f>
        <v>3700</v>
      </c>
      <c r="E656" s="17">
        <f t="shared" si="116"/>
        <v>3000</v>
      </c>
      <c r="F656" s="37">
        <f t="shared" si="116"/>
        <v>3000</v>
      </c>
    </row>
    <row r="657" spans="1:8" ht="64.5" customHeight="1" x14ac:dyDescent="0.2">
      <c r="A657" s="7" t="s">
        <v>826</v>
      </c>
      <c r="B657" s="9" t="s">
        <v>233</v>
      </c>
      <c r="C657" s="10"/>
      <c r="D657" s="17">
        <f t="shared" si="116"/>
        <v>3700</v>
      </c>
      <c r="E657" s="17">
        <f t="shared" si="116"/>
        <v>3000</v>
      </c>
      <c r="F657" s="37">
        <f t="shared" si="116"/>
        <v>3000</v>
      </c>
    </row>
    <row r="658" spans="1:8" ht="30.75" hidden="1" customHeight="1" x14ac:dyDescent="0.2">
      <c r="A658" s="7" t="s">
        <v>762</v>
      </c>
      <c r="B658" s="9" t="s">
        <v>810</v>
      </c>
      <c r="C658" s="10"/>
      <c r="D658" s="18">
        <f>D659</f>
        <v>0</v>
      </c>
      <c r="E658" s="38"/>
      <c r="F658" s="21"/>
    </row>
    <row r="659" spans="1:8" ht="30.75" hidden="1" customHeight="1" x14ac:dyDescent="0.2">
      <c r="A659" s="7" t="s">
        <v>728</v>
      </c>
      <c r="B659" s="9" t="s">
        <v>810</v>
      </c>
      <c r="C659" s="10">
        <v>400</v>
      </c>
      <c r="D659" s="18">
        <f>D660</f>
        <v>0</v>
      </c>
      <c r="E659" s="38"/>
      <c r="F659" s="21"/>
    </row>
    <row r="660" spans="1:8" ht="30.75" hidden="1" customHeight="1" x14ac:dyDescent="0.2">
      <c r="A660" s="7" t="s">
        <v>230</v>
      </c>
      <c r="B660" s="9" t="s">
        <v>810</v>
      </c>
      <c r="C660" s="10">
        <v>410</v>
      </c>
      <c r="D660" s="18">
        <v>0</v>
      </c>
      <c r="E660" s="38"/>
      <c r="F660" s="21"/>
    </row>
    <row r="661" spans="1:8" ht="35.65" hidden="1" customHeight="1" x14ac:dyDescent="0.2">
      <c r="A661" s="7" t="s">
        <v>232</v>
      </c>
      <c r="B661" s="9" t="s">
        <v>231</v>
      </c>
      <c r="C661" s="10"/>
      <c r="D661" s="18">
        <v>3200</v>
      </c>
      <c r="E661" s="18">
        <f>E662</f>
        <v>0</v>
      </c>
      <c r="F661" s="35">
        <f>F662</f>
        <v>0</v>
      </c>
    </row>
    <row r="662" spans="1:8" ht="35.65" hidden="1" customHeight="1" x14ac:dyDescent="0.2">
      <c r="A662" s="7" t="s">
        <v>728</v>
      </c>
      <c r="B662" s="9" t="s">
        <v>231</v>
      </c>
      <c r="C662" s="9" t="s">
        <v>727</v>
      </c>
      <c r="D662" s="18">
        <v>3200</v>
      </c>
      <c r="E662" s="18">
        <f>E663</f>
        <v>0</v>
      </c>
      <c r="F662" s="34">
        <f>F663</f>
        <v>0</v>
      </c>
    </row>
    <row r="663" spans="1:8" ht="21" hidden="1" customHeight="1" x14ac:dyDescent="0.2">
      <c r="A663" s="7" t="s">
        <v>230</v>
      </c>
      <c r="B663" s="9" t="s">
        <v>231</v>
      </c>
      <c r="C663" s="9" t="s">
        <v>229</v>
      </c>
      <c r="D663" s="18">
        <v>3200</v>
      </c>
      <c r="E663" s="21"/>
      <c r="F663" s="21"/>
    </row>
    <row r="664" spans="1:8" ht="56.25" hidden="1" customHeight="1" x14ac:dyDescent="0.2">
      <c r="A664" s="7" t="s">
        <v>159</v>
      </c>
      <c r="B664" s="9" t="s">
        <v>692</v>
      </c>
      <c r="C664" s="9"/>
      <c r="D664" s="18">
        <f t="shared" ref="D664:F665" si="117">D665</f>
        <v>0</v>
      </c>
      <c r="E664" s="18">
        <f t="shared" si="117"/>
        <v>0</v>
      </c>
      <c r="F664" s="23">
        <f t="shared" si="117"/>
        <v>0</v>
      </c>
    </row>
    <row r="665" spans="1:8" ht="30.75" hidden="1" customHeight="1" x14ac:dyDescent="0.2">
      <c r="A665" s="7" t="s">
        <v>728</v>
      </c>
      <c r="B665" s="9" t="s">
        <v>692</v>
      </c>
      <c r="C665" s="9" t="s">
        <v>727</v>
      </c>
      <c r="D665" s="18">
        <f t="shared" si="117"/>
        <v>0</v>
      </c>
      <c r="E665" s="18">
        <f t="shared" si="117"/>
        <v>0</v>
      </c>
      <c r="F665" s="23">
        <f t="shared" si="117"/>
        <v>0</v>
      </c>
    </row>
    <row r="666" spans="1:8" ht="30.75" hidden="1" customHeight="1" x14ac:dyDescent="0.2">
      <c r="A666" s="71" t="s">
        <v>230</v>
      </c>
      <c r="B666" s="39" t="s">
        <v>692</v>
      </c>
      <c r="C666" s="39" t="s">
        <v>229</v>
      </c>
      <c r="D666" s="49">
        <v>0</v>
      </c>
      <c r="E666" s="18">
        <v>0</v>
      </c>
      <c r="F666" s="23">
        <v>0</v>
      </c>
      <c r="H666">
        <v>36590</v>
      </c>
    </row>
    <row r="667" spans="1:8" ht="23.25" customHeight="1" x14ac:dyDescent="0.2">
      <c r="A667" s="14" t="s">
        <v>106</v>
      </c>
      <c r="B667" s="43" t="s">
        <v>873</v>
      </c>
      <c r="C667" s="43"/>
      <c r="D667" s="35">
        <f t="shared" ref="D667:F668" si="118">D668</f>
        <v>500</v>
      </c>
      <c r="E667" s="18">
        <f t="shared" si="118"/>
        <v>3000</v>
      </c>
      <c r="F667" s="23">
        <f t="shared" si="118"/>
        <v>3000</v>
      </c>
    </row>
    <row r="668" spans="1:8" ht="28.5" customHeight="1" x14ac:dyDescent="0.2">
      <c r="A668" s="7" t="s">
        <v>697</v>
      </c>
      <c r="B668" s="43" t="s">
        <v>873</v>
      </c>
      <c r="C668" s="43" t="s">
        <v>696</v>
      </c>
      <c r="D668" s="35">
        <f t="shared" si="118"/>
        <v>500</v>
      </c>
      <c r="E668" s="18">
        <f t="shared" si="118"/>
        <v>3000</v>
      </c>
      <c r="F668" s="23">
        <f t="shared" si="118"/>
        <v>3000</v>
      </c>
    </row>
    <row r="669" spans="1:8" ht="31.5" customHeight="1" x14ac:dyDescent="0.2">
      <c r="A669" s="7" t="s">
        <v>695</v>
      </c>
      <c r="B669" s="43" t="s">
        <v>873</v>
      </c>
      <c r="C669" s="43" t="s">
        <v>694</v>
      </c>
      <c r="D669" s="35">
        <v>500</v>
      </c>
      <c r="E669" s="18">
        <v>3000</v>
      </c>
      <c r="F669" s="23">
        <v>3000</v>
      </c>
    </row>
    <row r="670" spans="1:8" ht="47.25" customHeight="1" x14ac:dyDescent="0.2">
      <c r="A670" s="72" t="s">
        <v>865</v>
      </c>
      <c r="B670" s="44" t="s">
        <v>866</v>
      </c>
      <c r="C670" s="73"/>
      <c r="D670" s="54">
        <f t="shared" ref="D670:F673" si="119">D671</f>
        <v>0</v>
      </c>
      <c r="E670" s="74">
        <f t="shared" si="119"/>
        <v>3000</v>
      </c>
      <c r="F670" s="74">
        <f t="shared" si="119"/>
        <v>3000</v>
      </c>
    </row>
    <row r="671" spans="1:8" ht="48.75" customHeight="1" x14ac:dyDescent="0.2">
      <c r="A671" s="7" t="s">
        <v>867</v>
      </c>
      <c r="B671" s="9" t="s">
        <v>868</v>
      </c>
      <c r="C671" s="51"/>
      <c r="D671" s="35">
        <f t="shared" si="119"/>
        <v>0</v>
      </c>
      <c r="E671" s="21">
        <f t="shared" si="119"/>
        <v>3000</v>
      </c>
      <c r="F671" s="21">
        <f t="shared" si="119"/>
        <v>3000</v>
      </c>
    </row>
    <row r="672" spans="1:8" ht="30" customHeight="1" x14ac:dyDescent="0.2">
      <c r="A672" s="12" t="s">
        <v>869</v>
      </c>
      <c r="B672" s="9" t="s">
        <v>870</v>
      </c>
      <c r="C672" s="51"/>
      <c r="D672" s="35">
        <f t="shared" si="119"/>
        <v>0</v>
      </c>
      <c r="E672" s="21">
        <f t="shared" si="119"/>
        <v>3000</v>
      </c>
      <c r="F672" s="21">
        <f t="shared" si="119"/>
        <v>3000</v>
      </c>
    </row>
    <row r="673" spans="1:6" ht="23.25" customHeight="1" x14ac:dyDescent="0.2">
      <c r="A673" s="7" t="s">
        <v>728</v>
      </c>
      <c r="B673" s="9" t="s">
        <v>870</v>
      </c>
      <c r="C673" s="51" t="s">
        <v>727</v>
      </c>
      <c r="D673" s="35">
        <f t="shared" si="119"/>
        <v>0</v>
      </c>
      <c r="E673" s="21">
        <f>E674</f>
        <v>3000</v>
      </c>
      <c r="F673" s="21">
        <f t="shared" si="119"/>
        <v>3000</v>
      </c>
    </row>
    <row r="674" spans="1:6" ht="23.25" customHeight="1" x14ac:dyDescent="0.2">
      <c r="A674" s="7" t="s">
        <v>230</v>
      </c>
      <c r="B674" s="9" t="s">
        <v>870</v>
      </c>
      <c r="C674" s="51" t="s">
        <v>229</v>
      </c>
      <c r="D674" s="35">
        <v>0</v>
      </c>
      <c r="E674" s="21">
        <v>3000</v>
      </c>
      <c r="F674" s="21">
        <v>3000</v>
      </c>
    </row>
    <row r="675" spans="1:6" ht="45" customHeight="1" x14ac:dyDescent="0.2">
      <c r="A675" s="5" t="s">
        <v>560</v>
      </c>
      <c r="B675" s="13" t="s">
        <v>228</v>
      </c>
      <c r="C675" s="10"/>
      <c r="D675" s="46">
        <f>D685+D676</f>
        <v>7000</v>
      </c>
      <c r="E675" s="117">
        <f>E685+E676</f>
        <v>6336</v>
      </c>
      <c r="F675" s="47">
        <f>F685+F676</f>
        <v>10000</v>
      </c>
    </row>
    <row r="676" spans="1:6" ht="35.25" hidden="1" customHeight="1" x14ac:dyDescent="0.2">
      <c r="A676" s="5" t="s">
        <v>811</v>
      </c>
      <c r="B676" s="13" t="s">
        <v>812</v>
      </c>
      <c r="C676" s="10"/>
      <c r="D676" s="17">
        <f>D677+D681</f>
        <v>0</v>
      </c>
      <c r="E676" s="118">
        <f>E677+E681</f>
        <v>0</v>
      </c>
      <c r="F676" s="22">
        <f>F677+F681</f>
        <v>0</v>
      </c>
    </row>
    <row r="677" spans="1:6" ht="60" hidden="1" customHeight="1" x14ac:dyDescent="0.2">
      <c r="A677" s="7" t="s">
        <v>846</v>
      </c>
      <c r="B677" s="9" t="s">
        <v>813</v>
      </c>
      <c r="C677" s="10"/>
      <c r="D677" s="18">
        <f>D678</f>
        <v>0</v>
      </c>
      <c r="E677" s="119">
        <f t="shared" ref="E677:F679" si="120">E678</f>
        <v>0</v>
      </c>
      <c r="F677" s="23">
        <f t="shared" si="120"/>
        <v>0</v>
      </c>
    </row>
    <row r="678" spans="1:6" ht="26.25" hidden="1" customHeight="1" x14ac:dyDescent="0.2">
      <c r="A678" s="7" t="s">
        <v>815</v>
      </c>
      <c r="B678" s="9" t="s">
        <v>814</v>
      </c>
      <c r="C678" s="10"/>
      <c r="D678" s="18">
        <f>D679</f>
        <v>0</v>
      </c>
      <c r="E678" s="119">
        <f t="shared" si="120"/>
        <v>0</v>
      </c>
      <c r="F678" s="23">
        <f t="shared" si="120"/>
        <v>0</v>
      </c>
    </row>
    <row r="679" spans="1:6" ht="45" hidden="1" customHeight="1" x14ac:dyDescent="0.2">
      <c r="A679" s="7" t="s">
        <v>697</v>
      </c>
      <c r="B679" s="9" t="s">
        <v>814</v>
      </c>
      <c r="C679" s="10">
        <v>200</v>
      </c>
      <c r="D679" s="18">
        <f>D680</f>
        <v>0</v>
      </c>
      <c r="E679" s="119">
        <f t="shared" si="120"/>
        <v>0</v>
      </c>
      <c r="F679" s="23">
        <f t="shared" si="120"/>
        <v>0</v>
      </c>
    </row>
    <row r="680" spans="1:6" ht="45" hidden="1" customHeight="1" x14ac:dyDescent="0.2">
      <c r="A680" s="7" t="s">
        <v>695</v>
      </c>
      <c r="B680" s="9" t="s">
        <v>814</v>
      </c>
      <c r="C680" s="10">
        <v>240</v>
      </c>
      <c r="D680" s="18">
        <v>0</v>
      </c>
      <c r="E680" s="116">
        <v>0</v>
      </c>
      <c r="F680" s="21">
        <v>0</v>
      </c>
    </row>
    <row r="681" spans="1:6" ht="32.25" hidden="1" customHeight="1" x14ac:dyDescent="0.2">
      <c r="A681" s="7" t="s">
        <v>166</v>
      </c>
      <c r="B681" s="9" t="s">
        <v>167</v>
      </c>
      <c r="C681" s="10"/>
      <c r="D681" s="18">
        <f>D682</f>
        <v>0</v>
      </c>
      <c r="E681" s="119">
        <f t="shared" ref="E681:F683" si="121">E682</f>
        <v>0</v>
      </c>
      <c r="F681" s="23">
        <f t="shared" si="121"/>
        <v>0</v>
      </c>
    </row>
    <row r="682" spans="1:6" ht="31.5" hidden="1" customHeight="1" x14ac:dyDescent="0.2">
      <c r="A682" s="7" t="s">
        <v>168</v>
      </c>
      <c r="B682" s="9" t="s">
        <v>169</v>
      </c>
      <c r="C682" s="10"/>
      <c r="D682" s="18">
        <f>D683</f>
        <v>0</v>
      </c>
      <c r="E682" s="119">
        <f t="shared" si="121"/>
        <v>0</v>
      </c>
      <c r="F682" s="23">
        <f t="shared" si="121"/>
        <v>0</v>
      </c>
    </row>
    <row r="683" spans="1:6" ht="32.25" hidden="1" customHeight="1" x14ac:dyDescent="0.2">
      <c r="A683" s="7" t="s">
        <v>400</v>
      </c>
      <c r="B683" s="9" t="s">
        <v>169</v>
      </c>
      <c r="C683" s="10">
        <v>800</v>
      </c>
      <c r="D683" s="18">
        <f>D684</f>
        <v>0</v>
      </c>
      <c r="E683" s="119">
        <f t="shared" si="121"/>
        <v>0</v>
      </c>
      <c r="F683" s="23">
        <f t="shared" si="121"/>
        <v>0</v>
      </c>
    </row>
    <row r="684" spans="1:6" ht="71.25" hidden="1" customHeight="1" x14ac:dyDescent="0.2">
      <c r="A684" s="8" t="s">
        <v>170</v>
      </c>
      <c r="B684" s="9" t="s">
        <v>169</v>
      </c>
      <c r="C684" s="10">
        <v>810</v>
      </c>
      <c r="D684" s="18"/>
      <c r="E684" s="116"/>
      <c r="F684" s="21"/>
    </row>
    <row r="685" spans="1:6" ht="25.5" customHeight="1" x14ac:dyDescent="0.2">
      <c r="A685" s="5" t="s">
        <v>406</v>
      </c>
      <c r="B685" s="13" t="s">
        <v>561</v>
      </c>
      <c r="C685" s="13"/>
      <c r="D685" s="17">
        <f>D686</f>
        <v>7000</v>
      </c>
      <c r="E685" s="118">
        <f t="shared" ref="E685:F688" si="122">E686</f>
        <v>6336</v>
      </c>
      <c r="F685" s="22">
        <f t="shared" si="122"/>
        <v>10000</v>
      </c>
    </row>
    <row r="686" spans="1:6" ht="28.5" customHeight="1" x14ac:dyDescent="0.2">
      <c r="A686" s="7" t="s">
        <v>368</v>
      </c>
      <c r="B686" s="9" t="s">
        <v>650</v>
      </c>
      <c r="C686" s="9"/>
      <c r="D686" s="18">
        <v>7000</v>
      </c>
      <c r="E686" s="119">
        <f t="shared" si="122"/>
        <v>6336</v>
      </c>
      <c r="F686" s="23">
        <f t="shared" si="122"/>
        <v>10000</v>
      </c>
    </row>
    <row r="687" spans="1:6" ht="24" customHeight="1" x14ac:dyDescent="0.2">
      <c r="A687" s="7" t="s">
        <v>105</v>
      </c>
      <c r="B687" s="9" t="s">
        <v>651</v>
      </c>
      <c r="C687" s="9"/>
      <c r="D687" s="18">
        <v>7000</v>
      </c>
      <c r="E687" s="119">
        <f t="shared" si="122"/>
        <v>6336</v>
      </c>
      <c r="F687" s="23">
        <f t="shared" si="122"/>
        <v>10000</v>
      </c>
    </row>
    <row r="688" spans="1:6" ht="34.5" customHeight="1" x14ac:dyDescent="0.2">
      <c r="A688" s="7" t="s">
        <v>697</v>
      </c>
      <c r="B688" s="9" t="s">
        <v>651</v>
      </c>
      <c r="C688" s="9" t="s">
        <v>696</v>
      </c>
      <c r="D688" s="18">
        <v>7000</v>
      </c>
      <c r="E688" s="119">
        <f t="shared" si="122"/>
        <v>6336</v>
      </c>
      <c r="F688" s="23">
        <f t="shared" si="122"/>
        <v>10000</v>
      </c>
    </row>
    <row r="689" spans="1:6" ht="27.75" customHeight="1" x14ac:dyDescent="0.2">
      <c r="A689" s="7" t="s">
        <v>695</v>
      </c>
      <c r="B689" s="9" t="s">
        <v>651</v>
      </c>
      <c r="C689" s="9" t="s">
        <v>694</v>
      </c>
      <c r="D689" s="18">
        <v>7000</v>
      </c>
      <c r="E689" s="116">
        <v>6336</v>
      </c>
      <c r="F689" s="21">
        <v>10000</v>
      </c>
    </row>
    <row r="690" spans="1:6" ht="39.75" customHeight="1" x14ac:dyDescent="0.2">
      <c r="A690" s="5" t="s">
        <v>779</v>
      </c>
      <c r="B690" s="13" t="s">
        <v>227</v>
      </c>
      <c r="C690" s="10"/>
      <c r="D690" s="17">
        <f>D691+D699+D708+D734</f>
        <v>26001</v>
      </c>
      <c r="E690" s="17">
        <f>E691+E699+E708+E734</f>
        <v>30777</v>
      </c>
      <c r="F690" s="22">
        <f>F691+F699+F708+F734</f>
        <v>32445</v>
      </c>
    </row>
    <row r="691" spans="1:6" ht="33.75" customHeight="1" x14ac:dyDescent="0.2">
      <c r="A691" s="5" t="s">
        <v>226</v>
      </c>
      <c r="B691" s="13" t="s">
        <v>225</v>
      </c>
      <c r="C691" s="10"/>
      <c r="D691" s="17">
        <f>D692</f>
        <v>100</v>
      </c>
      <c r="E691" s="17">
        <f t="shared" ref="E691:F697" si="123">E692</f>
        <v>5100</v>
      </c>
      <c r="F691" s="22">
        <f t="shared" si="123"/>
        <v>5100</v>
      </c>
    </row>
    <row r="692" spans="1:6" ht="39.75" customHeight="1" x14ac:dyDescent="0.2">
      <c r="A692" s="7" t="s">
        <v>653</v>
      </c>
      <c r="B692" s="9" t="s">
        <v>224</v>
      </c>
      <c r="C692" s="10"/>
      <c r="D692" s="18">
        <f>D696</f>
        <v>100</v>
      </c>
      <c r="E692" s="18">
        <f>E696+E693</f>
        <v>5100</v>
      </c>
      <c r="F692" s="18">
        <f>F696+F693</f>
        <v>5100</v>
      </c>
    </row>
    <row r="693" spans="1:6" ht="39.75" customHeight="1" x14ac:dyDescent="0.2">
      <c r="A693" s="103" t="s">
        <v>938</v>
      </c>
      <c r="B693" s="9" t="s">
        <v>937</v>
      </c>
      <c r="C693" s="10"/>
      <c r="D693" s="18"/>
      <c r="E693" s="18">
        <f>E694</f>
        <v>5000</v>
      </c>
      <c r="F693" s="23">
        <f>F694</f>
        <v>5000</v>
      </c>
    </row>
    <row r="694" spans="1:6" ht="39.75" customHeight="1" x14ac:dyDescent="0.2">
      <c r="A694" s="7" t="s">
        <v>754</v>
      </c>
      <c r="B694" s="9" t="s">
        <v>937</v>
      </c>
      <c r="C694" s="10">
        <v>600</v>
      </c>
      <c r="D694" s="18"/>
      <c r="E694" s="18">
        <f>E695</f>
        <v>5000</v>
      </c>
      <c r="F694" s="23">
        <f>F695</f>
        <v>5000</v>
      </c>
    </row>
    <row r="695" spans="1:6" ht="23.25" customHeight="1" x14ac:dyDescent="0.2">
      <c r="A695" s="7" t="s">
        <v>752</v>
      </c>
      <c r="B695" s="9" t="s">
        <v>937</v>
      </c>
      <c r="C695" s="10">
        <v>610</v>
      </c>
      <c r="D695" s="18"/>
      <c r="E695" s="18">
        <v>5000</v>
      </c>
      <c r="F695" s="23">
        <v>5000</v>
      </c>
    </row>
    <row r="696" spans="1:6" ht="35.65" customHeight="1" x14ac:dyDescent="0.2">
      <c r="A696" s="7" t="s">
        <v>358</v>
      </c>
      <c r="B696" s="9" t="s">
        <v>223</v>
      </c>
      <c r="C696" s="10"/>
      <c r="D696" s="18">
        <f>D697</f>
        <v>100</v>
      </c>
      <c r="E696" s="18">
        <f t="shared" si="123"/>
        <v>100</v>
      </c>
      <c r="F696" s="23">
        <f t="shared" si="123"/>
        <v>100</v>
      </c>
    </row>
    <row r="697" spans="1:6" ht="27" customHeight="1" x14ac:dyDescent="0.2">
      <c r="A697" s="7" t="s">
        <v>697</v>
      </c>
      <c r="B697" s="9" t="s">
        <v>223</v>
      </c>
      <c r="C697" s="9" t="s">
        <v>696</v>
      </c>
      <c r="D697" s="18">
        <f>D698</f>
        <v>100</v>
      </c>
      <c r="E697" s="18">
        <f t="shared" si="123"/>
        <v>100</v>
      </c>
      <c r="F697" s="23">
        <f t="shared" si="123"/>
        <v>100</v>
      </c>
    </row>
    <row r="698" spans="1:6" ht="35.65" customHeight="1" x14ac:dyDescent="0.2">
      <c r="A698" s="7" t="s">
        <v>695</v>
      </c>
      <c r="B698" s="9" t="s">
        <v>223</v>
      </c>
      <c r="C698" s="9" t="s">
        <v>694</v>
      </c>
      <c r="D698" s="18">
        <v>100</v>
      </c>
      <c r="E698" s="21">
        <v>100</v>
      </c>
      <c r="F698" s="21">
        <v>100</v>
      </c>
    </row>
    <row r="699" spans="1:6" ht="29.25" customHeight="1" x14ac:dyDescent="0.2">
      <c r="A699" s="5" t="s">
        <v>222</v>
      </c>
      <c r="B699" s="13" t="s">
        <v>221</v>
      </c>
      <c r="C699" s="10"/>
      <c r="D699" s="17">
        <f>D700+D704</f>
        <v>800</v>
      </c>
      <c r="E699" s="17">
        <f>E700+E704</f>
        <v>1100</v>
      </c>
      <c r="F699" s="22">
        <f>F700+F704</f>
        <v>1700</v>
      </c>
    </row>
    <row r="700" spans="1:6" ht="56.25" customHeight="1" x14ac:dyDescent="0.2">
      <c r="A700" s="7" t="s">
        <v>563</v>
      </c>
      <c r="B700" s="9" t="s">
        <v>220</v>
      </c>
      <c r="C700" s="10"/>
      <c r="D700" s="18">
        <f>D701</f>
        <v>700</v>
      </c>
      <c r="E700" s="18">
        <f t="shared" ref="E700:F702" si="124">E701</f>
        <v>1000</v>
      </c>
      <c r="F700" s="23">
        <f t="shared" si="124"/>
        <v>1600</v>
      </c>
    </row>
    <row r="701" spans="1:6" ht="26.25" customHeight="1" x14ac:dyDescent="0.2">
      <c r="A701" s="7" t="s">
        <v>218</v>
      </c>
      <c r="B701" s="9" t="s">
        <v>397</v>
      </c>
      <c r="C701" s="10"/>
      <c r="D701" s="18">
        <f>D702</f>
        <v>700</v>
      </c>
      <c r="E701" s="18">
        <f t="shared" si="124"/>
        <v>1000</v>
      </c>
      <c r="F701" s="23">
        <f t="shared" si="124"/>
        <v>1600</v>
      </c>
    </row>
    <row r="702" spans="1:6" ht="21" customHeight="1" x14ac:dyDescent="0.2">
      <c r="A702" s="7" t="s">
        <v>705</v>
      </c>
      <c r="B702" s="9" t="s">
        <v>397</v>
      </c>
      <c r="C702" s="9" t="s">
        <v>704</v>
      </c>
      <c r="D702" s="18">
        <f>D703</f>
        <v>700</v>
      </c>
      <c r="E702" s="18">
        <f t="shared" si="124"/>
        <v>1000</v>
      </c>
      <c r="F702" s="23">
        <f t="shared" si="124"/>
        <v>1600</v>
      </c>
    </row>
    <row r="703" spans="1:6" ht="47.25" customHeight="1" x14ac:dyDescent="0.2">
      <c r="A703" s="7" t="s">
        <v>217</v>
      </c>
      <c r="B703" s="9" t="s">
        <v>397</v>
      </c>
      <c r="C703" s="9" t="s">
        <v>216</v>
      </c>
      <c r="D703" s="18">
        <v>700</v>
      </c>
      <c r="E703" s="21">
        <v>1000</v>
      </c>
      <c r="F703" s="21">
        <v>1600</v>
      </c>
    </row>
    <row r="704" spans="1:6" ht="57" customHeight="1" x14ac:dyDescent="0.2">
      <c r="A704" s="7" t="s">
        <v>160</v>
      </c>
      <c r="B704" s="9" t="s">
        <v>564</v>
      </c>
      <c r="C704" s="9"/>
      <c r="D704" s="18">
        <f>D705</f>
        <v>100</v>
      </c>
      <c r="E704" s="18">
        <f t="shared" ref="E704:F706" si="125">E705</f>
        <v>100</v>
      </c>
      <c r="F704" s="23">
        <f t="shared" si="125"/>
        <v>100</v>
      </c>
    </row>
    <row r="705" spans="1:6" ht="29.25" customHeight="1" x14ac:dyDescent="0.2">
      <c r="A705" s="7" t="s">
        <v>219</v>
      </c>
      <c r="B705" s="9" t="s">
        <v>565</v>
      </c>
      <c r="C705" s="10"/>
      <c r="D705" s="18">
        <f>D706</f>
        <v>100</v>
      </c>
      <c r="E705" s="18">
        <f t="shared" si="125"/>
        <v>100</v>
      </c>
      <c r="F705" s="23">
        <f t="shared" si="125"/>
        <v>100</v>
      </c>
    </row>
    <row r="706" spans="1:6" ht="24.2" customHeight="1" x14ac:dyDescent="0.2">
      <c r="A706" s="7" t="s">
        <v>697</v>
      </c>
      <c r="B706" s="9" t="s">
        <v>565</v>
      </c>
      <c r="C706" s="9" t="s">
        <v>696</v>
      </c>
      <c r="D706" s="18">
        <f>D707</f>
        <v>100</v>
      </c>
      <c r="E706" s="18">
        <f t="shared" si="125"/>
        <v>100</v>
      </c>
      <c r="F706" s="23">
        <f t="shared" si="125"/>
        <v>100</v>
      </c>
    </row>
    <row r="707" spans="1:6" ht="35.65" customHeight="1" x14ac:dyDescent="0.2">
      <c r="A707" s="7" t="s">
        <v>695</v>
      </c>
      <c r="B707" s="9" t="s">
        <v>565</v>
      </c>
      <c r="C707" s="9" t="s">
        <v>694</v>
      </c>
      <c r="D707" s="18">
        <v>100</v>
      </c>
      <c r="E707" s="21">
        <v>100</v>
      </c>
      <c r="F707" s="21">
        <v>100</v>
      </c>
    </row>
    <row r="708" spans="1:6" ht="24.75" customHeight="1" x14ac:dyDescent="0.2">
      <c r="A708" s="5" t="s">
        <v>632</v>
      </c>
      <c r="B708" s="13" t="s">
        <v>215</v>
      </c>
      <c r="C708" s="10"/>
      <c r="D708" s="17">
        <f>D709+D727+D719</f>
        <v>24140</v>
      </c>
      <c r="E708" s="17">
        <f>E709+E727+E719</f>
        <v>24577</v>
      </c>
      <c r="F708" s="22">
        <f>F709+F727+F719</f>
        <v>25645</v>
      </c>
    </row>
    <row r="709" spans="1:6" ht="39.75" customHeight="1" x14ac:dyDescent="0.2">
      <c r="A709" s="7" t="s">
        <v>394</v>
      </c>
      <c r="B709" s="9" t="s">
        <v>214</v>
      </c>
      <c r="C709" s="10"/>
      <c r="D709" s="18">
        <f>D713+D716+D710</f>
        <v>1740</v>
      </c>
      <c r="E709" s="18">
        <f>E713+E716+E710</f>
        <v>1804</v>
      </c>
      <c r="F709" s="23">
        <f>F713+F716+F710</f>
        <v>1871</v>
      </c>
    </row>
    <row r="710" spans="1:6" ht="39.75" hidden="1" customHeight="1" x14ac:dyDescent="0.2">
      <c r="A710" s="7" t="s">
        <v>817</v>
      </c>
      <c r="B710" s="9" t="s">
        <v>816</v>
      </c>
      <c r="C710" s="10"/>
      <c r="D710" s="18">
        <f t="shared" ref="D710:F711" si="126">D711</f>
        <v>0</v>
      </c>
      <c r="E710" s="18">
        <f t="shared" si="126"/>
        <v>0</v>
      </c>
      <c r="F710" s="23">
        <f t="shared" si="126"/>
        <v>0</v>
      </c>
    </row>
    <row r="711" spans="1:6" ht="39.75" hidden="1" customHeight="1" x14ac:dyDescent="0.2">
      <c r="A711" s="7" t="s">
        <v>697</v>
      </c>
      <c r="B711" s="9" t="s">
        <v>816</v>
      </c>
      <c r="C711" s="10">
        <v>200</v>
      </c>
      <c r="D711" s="18">
        <f t="shared" si="126"/>
        <v>0</v>
      </c>
      <c r="E711" s="18">
        <f t="shared" si="126"/>
        <v>0</v>
      </c>
      <c r="F711" s="23">
        <f t="shared" si="126"/>
        <v>0</v>
      </c>
    </row>
    <row r="712" spans="1:6" ht="39.75" hidden="1" customHeight="1" x14ac:dyDescent="0.2">
      <c r="A712" s="7" t="s">
        <v>695</v>
      </c>
      <c r="B712" s="9" t="s">
        <v>816</v>
      </c>
      <c r="C712" s="10">
        <v>240</v>
      </c>
      <c r="D712" s="18"/>
      <c r="E712" s="21"/>
      <c r="F712" s="21"/>
    </row>
    <row r="713" spans="1:6" ht="58.15" customHeight="1" x14ac:dyDescent="0.2">
      <c r="A713" s="7" t="s">
        <v>51</v>
      </c>
      <c r="B713" s="9" t="s">
        <v>213</v>
      </c>
      <c r="C713" s="10"/>
      <c r="D713" s="18">
        <f t="shared" ref="D713:F714" si="127">D714</f>
        <v>138</v>
      </c>
      <c r="E713" s="18">
        <f t="shared" si="127"/>
        <v>1804</v>
      </c>
      <c r="F713" s="23">
        <f t="shared" si="127"/>
        <v>1871</v>
      </c>
    </row>
    <row r="714" spans="1:6" ht="31.5" customHeight="1" x14ac:dyDescent="0.2">
      <c r="A714" s="7" t="s">
        <v>697</v>
      </c>
      <c r="B714" s="9" t="s">
        <v>213</v>
      </c>
      <c r="C714" s="9" t="s">
        <v>696</v>
      </c>
      <c r="D714" s="18">
        <f t="shared" si="127"/>
        <v>138</v>
      </c>
      <c r="E714" s="18">
        <f t="shared" si="127"/>
        <v>1804</v>
      </c>
      <c r="F714" s="23">
        <f t="shared" si="127"/>
        <v>1871</v>
      </c>
    </row>
    <row r="715" spans="1:6" ht="35.65" customHeight="1" x14ac:dyDescent="0.2">
      <c r="A715" s="7" t="s">
        <v>695</v>
      </c>
      <c r="B715" s="9" t="s">
        <v>213</v>
      </c>
      <c r="C715" s="9" t="s">
        <v>694</v>
      </c>
      <c r="D715" s="18">
        <v>138</v>
      </c>
      <c r="E715" s="21">
        <v>1804</v>
      </c>
      <c r="F715" s="21">
        <v>1871</v>
      </c>
    </row>
    <row r="716" spans="1:6" ht="56.25" hidden="1" customHeight="1" x14ac:dyDescent="0.2">
      <c r="A716" s="7" t="s">
        <v>211</v>
      </c>
      <c r="B716" s="9" t="s">
        <v>210</v>
      </c>
      <c r="C716" s="10"/>
      <c r="D716" s="18">
        <f t="shared" ref="D716:F717" si="128">D717</f>
        <v>1602</v>
      </c>
      <c r="E716" s="18">
        <f t="shared" si="128"/>
        <v>0</v>
      </c>
      <c r="F716" s="23">
        <f t="shared" si="128"/>
        <v>0</v>
      </c>
    </row>
    <row r="717" spans="1:6" ht="35.65" hidden="1" customHeight="1" x14ac:dyDescent="0.2">
      <c r="A717" s="7" t="s">
        <v>697</v>
      </c>
      <c r="B717" s="9" t="s">
        <v>210</v>
      </c>
      <c r="C717" s="9" t="s">
        <v>696</v>
      </c>
      <c r="D717" s="18">
        <f t="shared" si="128"/>
        <v>1602</v>
      </c>
      <c r="E717" s="18">
        <f t="shared" si="128"/>
        <v>0</v>
      </c>
      <c r="F717" s="23">
        <f t="shared" si="128"/>
        <v>0</v>
      </c>
    </row>
    <row r="718" spans="1:6" ht="35.65" hidden="1" customHeight="1" x14ac:dyDescent="0.2">
      <c r="A718" s="7" t="s">
        <v>695</v>
      </c>
      <c r="B718" s="9" t="s">
        <v>210</v>
      </c>
      <c r="C718" s="9" t="s">
        <v>694</v>
      </c>
      <c r="D718" s="18">
        <v>1602</v>
      </c>
      <c r="E718" s="21">
        <v>0</v>
      </c>
      <c r="F718" s="21">
        <v>0</v>
      </c>
    </row>
    <row r="719" spans="1:6" ht="45.75" customHeight="1" x14ac:dyDescent="0.2">
      <c r="A719" s="7" t="s">
        <v>646</v>
      </c>
      <c r="B719" s="9" t="s">
        <v>645</v>
      </c>
      <c r="C719" s="9"/>
      <c r="D719" s="18">
        <f>D720</f>
        <v>13675</v>
      </c>
      <c r="E719" s="18">
        <f>E720</f>
        <v>12600</v>
      </c>
      <c r="F719" s="23">
        <f>F720</f>
        <v>10000</v>
      </c>
    </row>
    <row r="720" spans="1:6" ht="23.25" customHeight="1" x14ac:dyDescent="0.2">
      <c r="A720" s="7" t="s">
        <v>648</v>
      </c>
      <c r="B720" s="9" t="s">
        <v>647</v>
      </c>
      <c r="C720" s="9"/>
      <c r="D720" s="18">
        <f>D721+D723+D725</f>
        <v>13675</v>
      </c>
      <c r="E720" s="18">
        <f>E721+E723+E725</f>
        <v>12600</v>
      </c>
      <c r="F720" s="23">
        <f>F721+F723+F725</f>
        <v>10000</v>
      </c>
    </row>
    <row r="721" spans="1:6" ht="57.75" customHeight="1" x14ac:dyDescent="0.2">
      <c r="A721" s="7" t="s">
        <v>711</v>
      </c>
      <c r="B721" s="9" t="s">
        <v>647</v>
      </c>
      <c r="C721" s="9" t="s">
        <v>710</v>
      </c>
      <c r="D721" s="18">
        <f>D722</f>
        <v>12920</v>
      </c>
      <c r="E721" s="18">
        <f>E722</f>
        <v>12600</v>
      </c>
      <c r="F721" s="23">
        <f>F722</f>
        <v>10000</v>
      </c>
    </row>
    <row r="722" spans="1:6" ht="25.5" customHeight="1" x14ac:dyDescent="0.2">
      <c r="A722" s="7" t="s">
        <v>746</v>
      </c>
      <c r="B722" s="9" t="s">
        <v>647</v>
      </c>
      <c r="C722" s="9" t="s">
        <v>745</v>
      </c>
      <c r="D722" s="18">
        <v>12920</v>
      </c>
      <c r="E722" s="21">
        <v>12600</v>
      </c>
      <c r="F722" s="21">
        <v>10000</v>
      </c>
    </row>
    <row r="723" spans="1:6" ht="25.5" hidden="1" customHeight="1" x14ac:dyDescent="0.2">
      <c r="A723" s="7" t="s">
        <v>697</v>
      </c>
      <c r="B723" s="9" t="s">
        <v>647</v>
      </c>
      <c r="C723" s="9" t="s">
        <v>696</v>
      </c>
      <c r="D723" s="18">
        <f>D724</f>
        <v>737</v>
      </c>
      <c r="E723" s="18">
        <f>E724</f>
        <v>0</v>
      </c>
      <c r="F723" s="23">
        <f>F724</f>
        <v>0</v>
      </c>
    </row>
    <row r="724" spans="1:6" ht="31.5" hidden="1" customHeight="1" x14ac:dyDescent="0.2">
      <c r="A724" s="7" t="s">
        <v>695</v>
      </c>
      <c r="B724" s="9" t="s">
        <v>647</v>
      </c>
      <c r="C724" s="9" t="s">
        <v>694</v>
      </c>
      <c r="D724" s="18">
        <v>737</v>
      </c>
      <c r="E724" s="21"/>
      <c r="F724" s="21"/>
    </row>
    <row r="725" spans="1:6" ht="25.5" hidden="1" customHeight="1" x14ac:dyDescent="0.2">
      <c r="A725" s="7" t="s">
        <v>705</v>
      </c>
      <c r="B725" s="9" t="s">
        <v>647</v>
      </c>
      <c r="C725" s="9" t="s">
        <v>704</v>
      </c>
      <c r="D725" s="18">
        <f>D726</f>
        <v>18</v>
      </c>
      <c r="E725" s="18">
        <f>E726</f>
        <v>0</v>
      </c>
      <c r="F725" s="23">
        <f>F726</f>
        <v>0</v>
      </c>
    </row>
    <row r="726" spans="1:6" ht="25.5" hidden="1" customHeight="1" x14ac:dyDescent="0.2">
      <c r="A726" s="7" t="s">
        <v>703</v>
      </c>
      <c r="B726" s="9" t="s">
        <v>647</v>
      </c>
      <c r="C726" s="9" t="s">
        <v>702</v>
      </c>
      <c r="D726" s="18">
        <v>18</v>
      </c>
      <c r="E726" s="21"/>
      <c r="F726" s="21"/>
    </row>
    <row r="727" spans="1:6" ht="35.25" customHeight="1" x14ac:dyDescent="0.2">
      <c r="A727" s="7" t="s">
        <v>542</v>
      </c>
      <c r="B727" s="9" t="s">
        <v>642</v>
      </c>
      <c r="C727" s="10"/>
      <c r="D727" s="18">
        <f>D728+D731</f>
        <v>8725</v>
      </c>
      <c r="E727" s="18">
        <f>E728+E731</f>
        <v>10173</v>
      </c>
      <c r="F727" s="23">
        <f>F728+F731</f>
        <v>13774</v>
      </c>
    </row>
    <row r="728" spans="1:6" ht="36" customHeight="1" x14ac:dyDescent="0.2">
      <c r="A728" s="7" t="s">
        <v>212</v>
      </c>
      <c r="B728" s="9" t="s">
        <v>643</v>
      </c>
      <c r="C728" s="10"/>
      <c r="D728" s="18">
        <f t="shared" ref="D728:F729" si="129">D729</f>
        <v>8241</v>
      </c>
      <c r="E728" s="18">
        <f t="shared" si="129"/>
        <v>9734</v>
      </c>
      <c r="F728" s="23">
        <f t="shared" si="129"/>
        <v>13294</v>
      </c>
    </row>
    <row r="729" spans="1:6" ht="24.2" customHeight="1" x14ac:dyDescent="0.2">
      <c r="A729" s="7" t="s">
        <v>697</v>
      </c>
      <c r="B729" s="9" t="s">
        <v>643</v>
      </c>
      <c r="C729" s="9" t="s">
        <v>696</v>
      </c>
      <c r="D729" s="18">
        <f t="shared" si="129"/>
        <v>8241</v>
      </c>
      <c r="E729" s="18">
        <f t="shared" si="129"/>
        <v>9734</v>
      </c>
      <c r="F729" s="23">
        <f t="shared" si="129"/>
        <v>13294</v>
      </c>
    </row>
    <row r="730" spans="1:6" ht="35.65" customHeight="1" x14ac:dyDescent="0.2">
      <c r="A730" s="7" t="s">
        <v>695</v>
      </c>
      <c r="B730" s="9" t="s">
        <v>643</v>
      </c>
      <c r="C730" s="9" t="s">
        <v>694</v>
      </c>
      <c r="D730" s="18">
        <v>8241</v>
      </c>
      <c r="E730" s="21">
        <v>9734</v>
      </c>
      <c r="F730" s="21">
        <v>13294</v>
      </c>
    </row>
    <row r="731" spans="1:6" ht="28.5" customHeight="1" x14ac:dyDescent="0.2">
      <c r="A731" s="7" t="s">
        <v>1004</v>
      </c>
      <c r="B731" s="9" t="s">
        <v>644</v>
      </c>
      <c r="C731" s="10"/>
      <c r="D731" s="18">
        <f t="shared" ref="D731:F732" si="130">D732</f>
        <v>484</v>
      </c>
      <c r="E731" s="18">
        <f t="shared" si="130"/>
        <v>439</v>
      </c>
      <c r="F731" s="23">
        <f t="shared" si="130"/>
        <v>480</v>
      </c>
    </row>
    <row r="732" spans="1:6" ht="24.2" customHeight="1" x14ac:dyDescent="0.2">
      <c r="A732" s="7" t="s">
        <v>697</v>
      </c>
      <c r="B732" s="9" t="s">
        <v>644</v>
      </c>
      <c r="C732" s="9" t="s">
        <v>696</v>
      </c>
      <c r="D732" s="18">
        <f t="shared" si="130"/>
        <v>484</v>
      </c>
      <c r="E732" s="18">
        <f t="shared" si="130"/>
        <v>439</v>
      </c>
      <c r="F732" s="23">
        <f t="shared" si="130"/>
        <v>480</v>
      </c>
    </row>
    <row r="733" spans="1:6" ht="35.65" customHeight="1" x14ac:dyDescent="0.2">
      <c r="A733" s="7" t="s">
        <v>695</v>
      </c>
      <c r="B733" s="9" t="s">
        <v>644</v>
      </c>
      <c r="C733" s="9" t="s">
        <v>694</v>
      </c>
      <c r="D733" s="18">
        <v>484</v>
      </c>
      <c r="E733" s="21">
        <v>439</v>
      </c>
      <c r="F733" s="21">
        <v>480</v>
      </c>
    </row>
    <row r="734" spans="1:6" ht="22.5" hidden="1" customHeight="1" x14ac:dyDescent="0.2">
      <c r="A734" s="5" t="s">
        <v>511</v>
      </c>
      <c r="B734" s="13" t="s">
        <v>501</v>
      </c>
      <c r="C734" s="13"/>
      <c r="D734" s="17">
        <f>D735+D740</f>
        <v>961</v>
      </c>
      <c r="E734" s="17">
        <f>E735+E740</f>
        <v>0</v>
      </c>
      <c r="F734" s="22">
        <f>F735+F740</f>
        <v>0</v>
      </c>
    </row>
    <row r="735" spans="1:6" ht="54" hidden="1" customHeight="1" x14ac:dyDescent="0.2">
      <c r="A735" s="7" t="s">
        <v>424</v>
      </c>
      <c r="B735" s="9" t="s">
        <v>502</v>
      </c>
      <c r="C735" s="9"/>
      <c r="D735" s="18">
        <f t="shared" ref="D735:F736" si="131">D736</f>
        <v>531</v>
      </c>
      <c r="E735" s="18">
        <f t="shared" si="131"/>
        <v>0</v>
      </c>
      <c r="F735" s="23">
        <f t="shared" si="131"/>
        <v>0</v>
      </c>
    </row>
    <row r="736" spans="1:6" ht="21" hidden="1" customHeight="1" x14ac:dyDescent="0.2">
      <c r="A736" s="7" t="s">
        <v>425</v>
      </c>
      <c r="B736" s="9" t="s">
        <v>426</v>
      </c>
      <c r="C736" s="9"/>
      <c r="D736" s="18">
        <f t="shared" si="131"/>
        <v>531</v>
      </c>
      <c r="E736" s="18">
        <f t="shared" si="131"/>
        <v>0</v>
      </c>
      <c r="F736" s="23">
        <f t="shared" si="131"/>
        <v>0</v>
      </c>
    </row>
    <row r="737" spans="1:8" ht="35.65" hidden="1" customHeight="1" x14ac:dyDescent="0.2">
      <c r="A737" s="7" t="s">
        <v>754</v>
      </c>
      <c r="B737" s="39" t="s">
        <v>426</v>
      </c>
      <c r="C737" s="39" t="s">
        <v>753</v>
      </c>
      <c r="D737" s="49">
        <f>D738+D739</f>
        <v>531</v>
      </c>
      <c r="E737" s="49">
        <f>E738+E739</f>
        <v>0</v>
      </c>
      <c r="F737" s="26">
        <f>F738+F739</f>
        <v>0</v>
      </c>
      <c r="G737" s="6"/>
    </row>
    <row r="738" spans="1:8" ht="30.75" hidden="1" customHeight="1" x14ac:dyDescent="0.2">
      <c r="A738" s="7" t="s">
        <v>752</v>
      </c>
      <c r="B738" s="43" t="s">
        <v>426</v>
      </c>
      <c r="C738" s="43" t="s">
        <v>751</v>
      </c>
      <c r="D738" s="35">
        <v>298</v>
      </c>
      <c r="E738" s="21">
        <v>0</v>
      </c>
      <c r="F738" s="21">
        <v>0</v>
      </c>
    </row>
    <row r="739" spans="1:8" ht="30.75" hidden="1" customHeight="1" x14ac:dyDescent="0.2">
      <c r="A739" s="7" t="s">
        <v>678</v>
      </c>
      <c r="B739" s="43" t="s">
        <v>426</v>
      </c>
      <c r="C739" s="43" t="s">
        <v>755</v>
      </c>
      <c r="D739" s="35">
        <v>233</v>
      </c>
      <c r="E739" s="38"/>
      <c r="F739" s="21"/>
    </row>
    <row r="740" spans="1:8" ht="39.75" hidden="1" customHeight="1" x14ac:dyDescent="0.2">
      <c r="A740" s="14" t="s">
        <v>88</v>
      </c>
      <c r="B740" s="43" t="s">
        <v>429</v>
      </c>
      <c r="C740" s="43"/>
      <c r="D740" s="69">
        <f>D741</f>
        <v>430</v>
      </c>
      <c r="E740" s="69">
        <f>E741</f>
        <v>0</v>
      </c>
      <c r="F740" s="35">
        <f>F741</f>
        <v>0</v>
      </c>
    </row>
    <row r="741" spans="1:8" ht="25.5" hidden="1" customHeight="1" x14ac:dyDescent="0.2">
      <c r="A741" s="14" t="s">
        <v>431</v>
      </c>
      <c r="B741" s="43" t="s">
        <v>430</v>
      </c>
      <c r="C741" s="43"/>
      <c r="D741" s="69">
        <f>D742+D744</f>
        <v>430</v>
      </c>
      <c r="E741" s="69">
        <f>E742+E744</f>
        <v>0</v>
      </c>
      <c r="F741" s="35">
        <f>F742+F744</f>
        <v>0</v>
      </c>
    </row>
    <row r="742" spans="1:8" ht="30" hidden="1" customHeight="1" x14ac:dyDescent="0.2">
      <c r="A742" s="7" t="s">
        <v>697</v>
      </c>
      <c r="B742" s="43" t="s">
        <v>430</v>
      </c>
      <c r="C742" s="43" t="s">
        <v>696</v>
      </c>
      <c r="D742" s="69">
        <f>D743</f>
        <v>0</v>
      </c>
      <c r="E742" s="69">
        <f>E743</f>
        <v>0</v>
      </c>
      <c r="F742" s="35">
        <f>F743</f>
        <v>0</v>
      </c>
    </row>
    <row r="743" spans="1:8" ht="24.75" hidden="1" customHeight="1" x14ac:dyDescent="0.2">
      <c r="A743" s="7" t="s">
        <v>695</v>
      </c>
      <c r="B743" s="43" t="s">
        <v>430</v>
      </c>
      <c r="C743" s="43" t="s">
        <v>694</v>
      </c>
      <c r="D743" s="69">
        <v>0</v>
      </c>
      <c r="E743" s="21">
        <v>0</v>
      </c>
      <c r="F743" s="21">
        <v>0</v>
      </c>
    </row>
    <row r="744" spans="1:8" ht="33.75" hidden="1" customHeight="1" x14ac:dyDescent="0.2">
      <c r="A744" s="7" t="s">
        <v>754</v>
      </c>
      <c r="B744" s="43" t="s">
        <v>430</v>
      </c>
      <c r="C744" s="43" t="s">
        <v>753</v>
      </c>
      <c r="D744" s="69">
        <f>D745+D746</f>
        <v>430</v>
      </c>
      <c r="E744" s="69">
        <f>E745+E746</f>
        <v>0</v>
      </c>
      <c r="F744" s="35">
        <f>F745+F746</f>
        <v>0</v>
      </c>
    </row>
    <row r="745" spans="1:8" ht="34.5" hidden="1" customHeight="1" x14ac:dyDescent="0.2">
      <c r="A745" s="7" t="s">
        <v>752</v>
      </c>
      <c r="B745" s="43" t="s">
        <v>430</v>
      </c>
      <c r="C745" s="43" t="s">
        <v>751</v>
      </c>
      <c r="D745" s="69">
        <v>430</v>
      </c>
      <c r="E745" s="21">
        <v>0</v>
      </c>
      <c r="F745" s="21">
        <v>0</v>
      </c>
    </row>
    <row r="746" spans="1:8" ht="34.5" hidden="1" customHeight="1" x14ac:dyDescent="0.2">
      <c r="A746" s="7" t="s">
        <v>678</v>
      </c>
      <c r="B746" s="43" t="s">
        <v>430</v>
      </c>
      <c r="C746" s="43" t="s">
        <v>755</v>
      </c>
      <c r="D746" s="69"/>
      <c r="E746" s="38"/>
      <c r="F746" s="21"/>
    </row>
    <row r="747" spans="1:8" ht="34.5" customHeight="1" x14ac:dyDescent="0.2">
      <c r="A747" s="75" t="s">
        <v>161</v>
      </c>
      <c r="B747" s="76" t="s">
        <v>427</v>
      </c>
      <c r="C747" s="76"/>
      <c r="D747" s="77" t="e">
        <f>D748+D779</f>
        <v>#REF!</v>
      </c>
      <c r="E747" s="77">
        <f>E748+E779</f>
        <v>32968</v>
      </c>
      <c r="F747" s="78">
        <f>F748+F779</f>
        <v>32367</v>
      </c>
      <c r="H747" s="6"/>
    </row>
    <row r="748" spans="1:8" ht="59.25" customHeight="1" x14ac:dyDescent="0.2">
      <c r="A748" s="79" t="s">
        <v>432</v>
      </c>
      <c r="B748" s="76" t="s">
        <v>428</v>
      </c>
      <c r="C748" s="76"/>
      <c r="D748" s="77">
        <f>D749+D766</f>
        <v>27686</v>
      </c>
      <c r="E748" s="77">
        <f>E749+E766</f>
        <v>27686</v>
      </c>
      <c r="F748" s="78">
        <f>F749+F766</f>
        <v>27686</v>
      </c>
    </row>
    <row r="749" spans="1:8" ht="21.75" customHeight="1" x14ac:dyDescent="0.2">
      <c r="A749" s="80" t="s">
        <v>450</v>
      </c>
      <c r="B749" s="81" t="s">
        <v>209</v>
      </c>
      <c r="C749" s="45"/>
      <c r="D749" s="52">
        <f>D750+D760+D763+D757</f>
        <v>27686</v>
      </c>
      <c r="E749" s="52">
        <f>E750+E760+E763+E757</f>
        <v>27686</v>
      </c>
      <c r="F749" s="34">
        <f>F750+F760+F763+F757</f>
        <v>27686</v>
      </c>
    </row>
    <row r="750" spans="1:8" ht="35.65" customHeight="1" x14ac:dyDescent="0.2">
      <c r="A750" s="7" t="s">
        <v>747</v>
      </c>
      <c r="B750" s="9" t="s">
        <v>208</v>
      </c>
      <c r="C750" s="10"/>
      <c r="D750" s="18">
        <f>D751+D753+D755</f>
        <v>27686</v>
      </c>
      <c r="E750" s="18">
        <f>E751+E753+E755</f>
        <v>27686</v>
      </c>
      <c r="F750" s="23">
        <f>F751+F753+F755</f>
        <v>27686</v>
      </c>
    </row>
    <row r="751" spans="1:8" ht="54" customHeight="1" x14ac:dyDescent="0.2">
      <c r="A751" s="7" t="s">
        <v>711</v>
      </c>
      <c r="B751" s="9" t="s">
        <v>208</v>
      </c>
      <c r="C751" s="9" t="s">
        <v>710</v>
      </c>
      <c r="D751" s="18">
        <f>D752</f>
        <v>24686</v>
      </c>
      <c r="E751" s="18">
        <f>E752</f>
        <v>27686</v>
      </c>
      <c r="F751" s="23">
        <f>F752</f>
        <v>27686</v>
      </c>
    </row>
    <row r="752" spans="1:8" ht="24.2" customHeight="1" x14ac:dyDescent="0.2">
      <c r="A752" s="7" t="s">
        <v>746</v>
      </c>
      <c r="B752" s="9" t="s">
        <v>208</v>
      </c>
      <c r="C752" s="9" t="s">
        <v>745</v>
      </c>
      <c r="D752" s="18">
        <v>24686</v>
      </c>
      <c r="E752" s="21">
        <v>27686</v>
      </c>
      <c r="F752" s="21">
        <v>27686</v>
      </c>
    </row>
    <row r="753" spans="1:6" ht="24.2" hidden="1" customHeight="1" x14ac:dyDescent="0.2">
      <c r="A753" s="7" t="s">
        <v>697</v>
      </c>
      <c r="B753" s="9" t="s">
        <v>208</v>
      </c>
      <c r="C753" s="9" t="s">
        <v>696</v>
      </c>
      <c r="D753" s="18">
        <f>D754</f>
        <v>2945</v>
      </c>
      <c r="E753" s="18">
        <f>E754</f>
        <v>0</v>
      </c>
      <c r="F753" s="23">
        <f>F754</f>
        <v>0</v>
      </c>
    </row>
    <row r="754" spans="1:6" ht="35.65" hidden="1" customHeight="1" x14ac:dyDescent="0.2">
      <c r="A754" s="7" t="s">
        <v>695</v>
      </c>
      <c r="B754" s="9" t="s">
        <v>208</v>
      </c>
      <c r="C754" s="9" t="s">
        <v>694</v>
      </c>
      <c r="D754" s="18">
        <v>2945</v>
      </c>
      <c r="E754" s="21"/>
      <c r="F754" s="21"/>
    </row>
    <row r="755" spans="1:6" ht="16.149999999999999" hidden="1" customHeight="1" x14ac:dyDescent="0.2">
      <c r="A755" s="7" t="s">
        <v>705</v>
      </c>
      <c r="B755" s="9" t="s">
        <v>208</v>
      </c>
      <c r="C755" s="9" t="s">
        <v>704</v>
      </c>
      <c r="D755" s="18">
        <f>D756</f>
        <v>55</v>
      </c>
      <c r="E755" s="18">
        <f>E756</f>
        <v>0</v>
      </c>
      <c r="F755" s="23">
        <f>F756</f>
        <v>0</v>
      </c>
    </row>
    <row r="756" spans="1:6" ht="24.2" hidden="1" customHeight="1" x14ac:dyDescent="0.2">
      <c r="A756" s="7" t="s">
        <v>703</v>
      </c>
      <c r="B756" s="9" t="s">
        <v>208</v>
      </c>
      <c r="C756" s="9" t="s">
        <v>702</v>
      </c>
      <c r="D756" s="18">
        <v>55</v>
      </c>
      <c r="E756" s="21"/>
      <c r="F756" s="21"/>
    </row>
    <row r="757" spans="1:6" ht="48" hidden="1" customHeight="1" x14ac:dyDescent="0.2">
      <c r="A757" s="7" t="s">
        <v>26</v>
      </c>
      <c r="B757" s="9" t="s">
        <v>25</v>
      </c>
      <c r="C757" s="9"/>
      <c r="D757" s="18">
        <f>D758</f>
        <v>0</v>
      </c>
      <c r="E757" s="21"/>
      <c r="F757" s="21"/>
    </row>
    <row r="758" spans="1:6" ht="33" hidden="1" customHeight="1" x14ac:dyDescent="0.2">
      <c r="A758" s="7" t="s">
        <v>697</v>
      </c>
      <c r="B758" s="9" t="s">
        <v>25</v>
      </c>
      <c r="C758" s="9" t="s">
        <v>696</v>
      </c>
      <c r="D758" s="18">
        <f>D759</f>
        <v>0</v>
      </c>
      <c r="E758" s="21"/>
      <c r="F758" s="21"/>
    </row>
    <row r="759" spans="1:6" ht="33" hidden="1" customHeight="1" x14ac:dyDescent="0.2">
      <c r="A759" s="7" t="s">
        <v>695</v>
      </c>
      <c r="B759" s="9" t="s">
        <v>25</v>
      </c>
      <c r="C759" s="9" t="s">
        <v>694</v>
      </c>
      <c r="D759" s="18">
        <v>0</v>
      </c>
      <c r="E759" s="21"/>
      <c r="F759" s="21"/>
    </row>
    <row r="760" spans="1:6" ht="81" hidden="1" customHeight="1" x14ac:dyDescent="0.2">
      <c r="A760" s="8" t="s">
        <v>453</v>
      </c>
      <c r="B760" s="9" t="s">
        <v>451</v>
      </c>
      <c r="C760" s="9"/>
      <c r="D760" s="18">
        <f t="shared" ref="D760:F761" si="132">D761</f>
        <v>0</v>
      </c>
      <c r="E760" s="18">
        <f t="shared" si="132"/>
        <v>0</v>
      </c>
      <c r="F760" s="23">
        <f t="shared" si="132"/>
        <v>0</v>
      </c>
    </row>
    <row r="761" spans="1:6" ht="55.5" hidden="1" customHeight="1" x14ac:dyDescent="0.2">
      <c r="A761" s="7" t="s">
        <v>711</v>
      </c>
      <c r="B761" s="9" t="s">
        <v>451</v>
      </c>
      <c r="C761" s="9" t="s">
        <v>710</v>
      </c>
      <c r="D761" s="18">
        <f t="shared" si="132"/>
        <v>0</v>
      </c>
      <c r="E761" s="18">
        <f t="shared" si="132"/>
        <v>0</v>
      </c>
      <c r="F761" s="23">
        <f t="shared" si="132"/>
        <v>0</v>
      </c>
    </row>
    <row r="762" spans="1:6" ht="24.2" hidden="1" customHeight="1" x14ac:dyDescent="0.2">
      <c r="A762" s="7" t="s">
        <v>746</v>
      </c>
      <c r="B762" s="9" t="s">
        <v>451</v>
      </c>
      <c r="C762" s="9" t="s">
        <v>745</v>
      </c>
      <c r="D762" s="18"/>
      <c r="E762" s="21"/>
      <c r="F762" s="21"/>
    </row>
    <row r="763" spans="1:6" ht="85.5" hidden="1" customHeight="1" x14ac:dyDescent="0.2">
      <c r="A763" s="8" t="s">
        <v>454</v>
      </c>
      <c r="B763" s="9" t="s">
        <v>452</v>
      </c>
      <c r="C763" s="9"/>
      <c r="D763" s="18">
        <f t="shared" ref="D763:F764" si="133">D764</f>
        <v>0</v>
      </c>
      <c r="E763" s="18">
        <f t="shared" si="133"/>
        <v>0</v>
      </c>
      <c r="F763" s="23">
        <f t="shared" si="133"/>
        <v>0</v>
      </c>
    </row>
    <row r="764" spans="1:6" ht="63.75" hidden="1" customHeight="1" x14ac:dyDescent="0.2">
      <c r="A764" s="7" t="s">
        <v>711</v>
      </c>
      <c r="B764" s="9" t="s">
        <v>452</v>
      </c>
      <c r="C764" s="9" t="s">
        <v>710</v>
      </c>
      <c r="D764" s="18">
        <f t="shared" si="133"/>
        <v>0</v>
      </c>
      <c r="E764" s="18">
        <f t="shared" si="133"/>
        <v>0</v>
      </c>
      <c r="F764" s="23">
        <f t="shared" si="133"/>
        <v>0</v>
      </c>
    </row>
    <row r="765" spans="1:6" ht="24.2" hidden="1" customHeight="1" x14ac:dyDescent="0.2">
      <c r="A765" s="7" t="s">
        <v>746</v>
      </c>
      <c r="B765" s="9" t="s">
        <v>452</v>
      </c>
      <c r="C765" s="9" t="s">
        <v>745</v>
      </c>
      <c r="D765" s="18"/>
      <c r="E765" s="21"/>
      <c r="F765" s="21"/>
    </row>
    <row r="766" spans="1:6" ht="57" hidden="1" customHeight="1" x14ac:dyDescent="0.2">
      <c r="A766" s="71" t="s">
        <v>86</v>
      </c>
      <c r="B766" s="9" t="s">
        <v>490</v>
      </c>
      <c r="C766" s="9"/>
      <c r="D766" s="18">
        <f>D776+D773+D767+D770</f>
        <v>0</v>
      </c>
      <c r="E766" s="18">
        <f>E776+E773+E767+E770</f>
        <v>0</v>
      </c>
      <c r="F766" s="23">
        <f>F776+F773+F767+F770</f>
        <v>0</v>
      </c>
    </row>
    <row r="767" spans="1:6" ht="47.25" hidden="1" customHeight="1" x14ac:dyDescent="0.2">
      <c r="A767" s="7" t="s">
        <v>41</v>
      </c>
      <c r="B767" s="82" t="s">
        <v>31</v>
      </c>
      <c r="C767" s="9"/>
      <c r="D767" s="18">
        <f t="shared" ref="D767:F768" si="134">D768</f>
        <v>0</v>
      </c>
      <c r="E767" s="18">
        <f t="shared" si="134"/>
        <v>0</v>
      </c>
      <c r="F767" s="23">
        <f t="shared" si="134"/>
        <v>0</v>
      </c>
    </row>
    <row r="768" spans="1:6" ht="43.5" hidden="1" customHeight="1" x14ac:dyDescent="0.2">
      <c r="A768" s="7" t="s">
        <v>697</v>
      </c>
      <c r="B768" s="82" t="s">
        <v>31</v>
      </c>
      <c r="C768" s="9" t="s">
        <v>696</v>
      </c>
      <c r="D768" s="18">
        <f t="shared" si="134"/>
        <v>0</v>
      </c>
      <c r="E768" s="18">
        <f t="shared" si="134"/>
        <v>0</v>
      </c>
      <c r="F768" s="23">
        <f t="shared" si="134"/>
        <v>0</v>
      </c>
    </row>
    <row r="769" spans="1:6" ht="36.75" hidden="1" customHeight="1" x14ac:dyDescent="0.2">
      <c r="A769" s="71" t="s">
        <v>695</v>
      </c>
      <c r="B769" s="82" t="s">
        <v>31</v>
      </c>
      <c r="C769" s="9" t="s">
        <v>694</v>
      </c>
      <c r="D769" s="18"/>
      <c r="E769" s="21"/>
      <c r="F769" s="21"/>
    </row>
    <row r="770" spans="1:6" ht="58.5" hidden="1" customHeight="1" x14ac:dyDescent="0.2">
      <c r="A770" s="7" t="s">
        <v>42</v>
      </c>
      <c r="B770" s="82" t="s">
        <v>36</v>
      </c>
      <c r="C770" s="9"/>
      <c r="D770" s="18">
        <f t="shared" ref="D770:F771" si="135">D771</f>
        <v>0</v>
      </c>
      <c r="E770" s="18">
        <f t="shared" si="135"/>
        <v>0</v>
      </c>
      <c r="F770" s="23">
        <f t="shared" si="135"/>
        <v>0</v>
      </c>
    </row>
    <row r="771" spans="1:6" ht="36.75" hidden="1" customHeight="1" x14ac:dyDescent="0.2">
      <c r="A771" s="7" t="s">
        <v>697</v>
      </c>
      <c r="B771" s="82" t="s">
        <v>36</v>
      </c>
      <c r="C771" s="9" t="s">
        <v>696</v>
      </c>
      <c r="D771" s="18">
        <f t="shared" si="135"/>
        <v>0</v>
      </c>
      <c r="E771" s="18">
        <f t="shared" si="135"/>
        <v>0</v>
      </c>
      <c r="F771" s="23">
        <f t="shared" si="135"/>
        <v>0</v>
      </c>
    </row>
    <row r="772" spans="1:6" ht="36.75" hidden="1" customHeight="1" x14ac:dyDescent="0.2">
      <c r="A772" s="71" t="s">
        <v>695</v>
      </c>
      <c r="B772" s="82" t="s">
        <v>36</v>
      </c>
      <c r="C772" s="9" t="s">
        <v>694</v>
      </c>
      <c r="D772" s="18"/>
      <c r="E772" s="21"/>
      <c r="F772" s="21"/>
    </row>
    <row r="773" spans="1:6" ht="61.5" hidden="1" customHeight="1" x14ac:dyDescent="0.2">
      <c r="A773" s="11" t="s">
        <v>456</v>
      </c>
      <c r="B773" s="9" t="s">
        <v>455</v>
      </c>
      <c r="C773" s="9"/>
      <c r="D773" s="18">
        <f t="shared" ref="D773:F774" si="136">D774</f>
        <v>0</v>
      </c>
      <c r="E773" s="18">
        <f t="shared" si="136"/>
        <v>0</v>
      </c>
      <c r="F773" s="23">
        <f t="shared" si="136"/>
        <v>0</v>
      </c>
    </row>
    <row r="774" spans="1:6" ht="33" hidden="1" customHeight="1" x14ac:dyDescent="0.2">
      <c r="A774" s="7" t="s">
        <v>697</v>
      </c>
      <c r="B774" s="9" t="s">
        <v>455</v>
      </c>
      <c r="C774" s="9" t="s">
        <v>696</v>
      </c>
      <c r="D774" s="18">
        <f t="shared" si="136"/>
        <v>0</v>
      </c>
      <c r="E774" s="18">
        <f t="shared" si="136"/>
        <v>0</v>
      </c>
      <c r="F774" s="23">
        <f t="shared" si="136"/>
        <v>0</v>
      </c>
    </row>
    <row r="775" spans="1:6" ht="24" hidden="1" customHeight="1" x14ac:dyDescent="0.2">
      <c r="A775" s="7" t="s">
        <v>695</v>
      </c>
      <c r="B775" s="9" t="s">
        <v>455</v>
      </c>
      <c r="C775" s="9" t="s">
        <v>694</v>
      </c>
      <c r="D775" s="18">
        <v>0</v>
      </c>
      <c r="E775" s="21"/>
      <c r="F775" s="21"/>
    </row>
    <row r="776" spans="1:6" ht="62.25" hidden="1" customHeight="1" x14ac:dyDescent="0.2">
      <c r="A776" s="7" t="s">
        <v>492</v>
      </c>
      <c r="B776" s="9" t="s">
        <v>491</v>
      </c>
      <c r="C776" s="9"/>
      <c r="D776" s="18">
        <f t="shared" ref="D776:F777" si="137">D777</f>
        <v>0</v>
      </c>
      <c r="E776" s="18">
        <f t="shared" si="137"/>
        <v>0</v>
      </c>
      <c r="F776" s="23">
        <f t="shared" si="137"/>
        <v>0</v>
      </c>
    </row>
    <row r="777" spans="1:6" ht="30.75" hidden="1" customHeight="1" x14ac:dyDescent="0.2">
      <c r="A777" s="7" t="s">
        <v>697</v>
      </c>
      <c r="B777" s="9" t="s">
        <v>491</v>
      </c>
      <c r="C777" s="9" t="s">
        <v>696</v>
      </c>
      <c r="D777" s="18">
        <f t="shared" si="137"/>
        <v>0</v>
      </c>
      <c r="E777" s="18">
        <f t="shared" si="137"/>
        <v>0</v>
      </c>
      <c r="F777" s="23">
        <f t="shared" si="137"/>
        <v>0</v>
      </c>
    </row>
    <row r="778" spans="1:6" ht="32.25" hidden="1" customHeight="1" x14ac:dyDescent="0.2">
      <c r="A778" s="7" t="s">
        <v>695</v>
      </c>
      <c r="B778" s="9" t="s">
        <v>491</v>
      </c>
      <c r="C778" s="9" t="s">
        <v>694</v>
      </c>
      <c r="D778" s="18"/>
      <c r="E778" s="21"/>
      <c r="F778" s="21"/>
    </row>
    <row r="779" spans="1:6" ht="44.25" customHeight="1" x14ac:dyDescent="0.2">
      <c r="A779" s="83" t="s">
        <v>443</v>
      </c>
      <c r="B779" s="13" t="s">
        <v>207</v>
      </c>
      <c r="C779" s="10"/>
      <c r="D779" s="17" t="e">
        <f>D780+D790+D794+D798+D814</f>
        <v>#REF!</v>
      </c>
      <c r="E779" s="22">
        <f>E780+E795+E799</f>
        <v>5282</v>
      </c>
      <c r="F779" s="22">
        <f>F780+F795+F799</f>
        <v>4681</v>
      </c>
    </row>
    <row r="780" spans="1:6" ht="35.25" customHeight="1" x14ac:dyDescent="0.2">
      <c r="A780" s="7" t="s">
        <v>939</v>
      </c>
      <c r="B780" s="9" t="s">
        <v>940</v>
      </c>
      <c r="C780" s="10"/>
      <c r="D780" s="18">
        <f>D781+D784+D787</f>
        <v>1950</v>
      </c>
      <c r="E780" s="18">
        <f>E781+E789+E792</f>
        <v>2530</v>
      </c>
      <c r="F780" s="18">
        <f>F781+F789+F792</f>
        <v>2550</v>
      </c>
    </row>
    <row r="781" spans="1:6" ht="33.75" customHeight="1" x14ac:dyDescent="0.2">
      <c r="A781" s="7" t="s">
        <v>959</v>
      </c>
      <c r="B781" s="9" t="s">
        <v>941</v>
      </c>
      <c r="C781" s="10"/>
      <c r="D781" s="18">
        <f t="shared" ref="D781:F782" si="138">D782</f>
        <v>1000</v>
      </c>
      <c r="E781" s="18">
        <f>E782+E785</f>
        <v>1200</v>
      </c>
      <c r="F781" s="18">
        <f>F782+F785</f>
        <v>1200</v>
      </c>
    </row>
    <row r="782" spans="1:6" ht="30.75" customHeight="1" x14ac:dyDescent="0.2">
      <c r="A782" s="7" t="s">
        <v>758</v>
      </c>
      <c r="B782" s="9" t="s">
        <v>942</v>
      </c>
      <c r="C782" s="9"/>
      <c r="D782" s="18">
        <f t="shared" si="138"/>
        <v>1000</v>
      </c>
      <c r="E782" s="18">
        <f t="shared" si="138"/>
        <v>770</v>
      </c>
      <c r="F782" s="23">
        <f t="shared" si="138"/>
        <v>770</v>
      </c>
    </row>
    <row r="783" spans="1:6" ht="35.65" customHeight="1" x14ac:dyDescent="0.2">
      <c r="A783" s="7" t="s">
        <v>754</v>
      </c>
      <c r="B783" s="9" t="s">
        <v>942</v>
      </c>
      <c r="C783" s="9" t="s">
        <v>753</v>
      </c>
      <c r="D783" s="18">
        <v>1000</v>
      </c>
      <c r="E783" s="89">
        <f>E784</f>
        <v>770</v>
      </c>
      <c r="F783" s="89">
        <f>F784</f>
        <v>770</v>
      </c>
    </row>
    <row r="784" spans="1:6" ht="34.5" customHeight="1" x14ac:dyDescent="0.2">
      <c r="A784" s="7" t="s">
        <v>752</v>
      </c>
      <c r="B784" s="9" t="s">
        <v>942</v>
      </c>
      <c r="C784" s="10">
        <v>610</v>
      </c>
      <c r="D784" s="18">
        <f t="shared" ref="D784:F785" si="139">D785</f>
        <v>500</v>
      </c>
      <c r="E784" s="18">
        <v>770</v>
      </c>
      <c r="F784" s="23">
        <v>770</v>
      </c>
    </row>
    <row r="785" spans="1:6" ht="42.75" customHeight="1" x14ac:dyDescent="0.2">
      <c r="A785" s="7" t="s">
        <v>757</v>
      </c>
      <c r="B785" s="9" t="s">
        <v>943</v>
      </c>
      <c r="C785" s="9"/>
      <c r="D785" s="18">
        <f t="shared" si="139"/>
        <v>500</v>
      </c>
      <c r="E785" s="18">
        <f t="shared" si="139"/>
        <v>430</v>
      </c>
      <c r="F785" s="23">
        <f t="shared" si="139"/>
        <v>430</v>
      </c>
    </row>
    <row r="786" spans="1:6" ht="35.65" customHeight="1" x14ac:dyDescent="0.2">
      <c r="A786" s="7" t="s">
        <v>754</v>
      </c>
      <c r="B786" s="9" t="s">
        <v>943</v>
      </c>
      <c r="C786" s="9" t="s">
        <v>753</v>
      </c>
      <c r="D786" s="18">
        <v>500</v>
      </c>
      <c r="E786" s="89">
        <f>E787+E788</f>
        <v>430</v>
      </c>
      <c r="F786" s="89">
        <f>F787+F788</f>
        <v>430</v>
      </c>
    </row>
    <row r="787" spans="1:6" ht="36" customHeight="1" x14ac:dyDescent="0.2">
      <c r="A787" s="7" t="s">
        <v>780</v>
      </c>
      <c r="B787" s="9" t="s">
        <v>943</v>
      </c>
      <c r="C787" s="10">
        <v>610</v>
      </c>
      <c r="D787" s="18">
        <f t="shared" ref="D787:D788" si="140">D788</f>
        <v>450</v>
      </c>
      <c r="E787" s="18">
        <v>120</v>
      </c>
      <c r="F787" s="23">
        <v>120</v>
      </c>
    </row>
    <row r="788" spans="1:6" ht="24.2" customHeight="1" x14ac:dyDescent="0.2">
      <c r="A788" s="7" t="s">
        <v>756</v>
      </c>
      <c r="B788" s="9" t="s">
        <v>943</v>
      </c>
      <c r="C788" s="9" t="s">
        <v>755</v>
      </c>
      <c r="D788" s="18">
        <f t="shared" si="140"/>
        <v>450</v>
      </c>
      <c r="E788" s="18">
        <v>310</v>
      </c>
      <c r="F788" s="23">
        <v>310</v>
      </c>
    </row>
    <row r="789" spans="1:6" ht="59.25" customHeight="1" x14ac:dyDescent="0.2">
      <c r="A789" s="7" t="s">
        <v>760</v>
      </c>
      <c r="B789" s="39" t="s">
        <v>944</v>
      </c>
      <c r="C789" s="106"/>
      <c r="D789" s="18">
        <v>450</v>
      </c>
      <c r="E789" s="89">
        <f>E790</f>
        <v>180</v>
      </c>
      <c r="F789" s="89">
        <f>F790</f>
        <v>200</v>
      </c>
    </row>
    <row r="790" spans="1:6" ht="42" customHeight="1" x14ac:dyDescent="0.2">
      <c r="A790" s="42" t="s">
        <v>697</v>
      </c>
      <c r="B790" s="43" t="s">
        <v>944</v>
      </c>
      <c r="C790" s="106" t="s">
        <v>696</v>
      </c>
      <c r="D790" s="18">
        <f>D791</f>
        <v>138</v>
      </c>
      <c r="E790" s="18">
        <f t="shared" ref="E790:F792" si="141">E791</f>
        <v>180</v>
      </c>
      <c r="F790" s="23">
        <f t="shared" si="141"/>
        <v>200</v>
      </c>
    </row>
    <row r="791" spans="1:6" ht="35.25" customHeight="1" x14ac:dyDescent="0.2">
      <c r="A791" s="42" t="s">
        <v>695</v>
      </c>
      <c r="B791" s="43" t="s">
        <v>944</v>
      </c>
      <c r="C791" s="106" t="s">
        <v>694</v>
      </c>
      <c r="D791" s="18">
        <f>D792</f>
        <v>138</v>
      </c>
      <c r="E791" s="18">
        <v>180</v>
      </c>
      <c r="F791" s="23">
        <v>200</v>
      </c>
    </row>
    <row r="792" spans="1:6" ht="30.75" customHeight="1" x14ac:dyDescent="0.2">
      <c r="A792" s="107" t="s">
        <v>945</v>
      </c>
      <c r="B792" s="108" t="s">
        <v>946</v>
      </c>
      <c r="C792" s="106"/>
      <c r="D792" s="18">
        <f>D793</f>
        <v>138</v>
      </c>
      <c r="E792" s="18">
        <f t="shared" si="141"/>
        <v>1150</v>
      </c>
      <c r="F792" s="23">
        <f t="shared" si="141"/>
        <v>1150</v>
      </c>
    </row>
    <row r="793" spans="1:6" ht="35.65" customHeight="1" x14ac:dyDescent="0.2">
      <c r="A793" s="7" t="s">
        <v>697</v>
      </c>
      <c r="B793" s="9" t="s">
        <v>946</v>
      </c>
      <c r="C793" s="106" t="s">
        <v>696</v>
      </c>
      <c r="D793" s="18">
        <v>138</v>
      </c>
      <c r="E793" s="89">
        <f>E794</f>
        <v>1150</v>
      </c>
      <c r="F793" s="89">
        <f>F794</f>
        <v>1150</v>
      </c>
    </row>
    <row r="794" spans="1:6" ht="42.75" customHeight="1" x14ac:dyDescent="0.2">
      <c r="A794" s="7" t="s">
        <v>695</v>
      </c>
      <c r="B794" s="9" t="s">
        <v>946</v>
      </c>
      <c r="C794" s="109" t="s">
        <v>694</v>
      </c>
      <c r="D794" s="18">
        <f>D795</f>
        <v>700</v>
      </c>
      <c r="E794" s="18">
        <v>1150</v>
      </c>
      <c r="F794" s="23">
        <v>1150</v>
      </c>
    </row>
    <row r="795" spans="1:6" ht="39" customHeight="1" x14ac:dyDescent="0.2">
      <c r="A795" s="7" t="s">
        <v>947</v>
      </c>
      <c r="B795" s="9" t="s">
        <v>948</v>
      </c>
      <c r="C795" s="110"/>
      <c r="D795" s="18">
        <f>D796</f>
        <v>700</v>
      </c>
      <c r="E795" s="18">
        <f t="shared" ref="E795:F796" si="142">E796</f>
        <v>600</v>
      </c>
      <c r="F795" s="23">
        <f t="shared" si="142"/>
        <v>800</v>
      </c>
    </row>
    <row r="796" spans="1:6" ht="125.25" customHeight="1" x14ac:dyDescent="0.2">
      <c r="A796" s="8" t="s">
        <v>949</v>
      </c>
      <c r="B796" s="9" t="s">
        <v>950</v>
      </c>
      <c r="C796" s="59"/>
      <c r="D796" s="18">
        <f>D797</f>
        <v>700</v>
      </c>
      <c r="E796" s="18">
        <f t="shared" si="142"/>
        <v>600</v>
      </c>
      <c r="F796" s="23">
        <f t="shared" si="142"/>
        <v>800</v>
      </c>
    </row>
    <row r="797" spans="1:6" ht="35.65" customHeight="1" x14ac:dyDescent="0.2">
      <c r="A797" s="7" t="s">
        <v>697</v>
      </c>
      <c r="B797" s="9" t="s">
        <v>950</v>
      </c>
      <c r="C797" s="9" t="s">
        <v>696</v>
      </c>
      <c r="D797" s="18">
        <v>700</v>
      </c>
      <c r="E797" s="89">
        <f>E798</f>
        <v>600</v>
      </c>
      <c r="F797" s="89">
        <f>F798</f>
        <v>800</v>
      </c>
    </row>
    <row r="798" spans="1:6" ht="39" customHeight="1" x14ac:dyDescent="0.2">
      <c r="A798" s="7" t="s">
        <v>695</v>
      </c>
      <c r="B798" s="9" t="s">
        <v>950</v>
      </c>
      <c r="C798" s="9" t="s">
        <v>694</v>
      </c>
      <c r="D798" s="18">
        <f>D802+D805+D799+D808+D811</f>
        <v>428</v>
      </c>
      <c r="E798" s="18">
        <v>600</v>
      </c>
      <c r="F798" s="25">
        <v>800</v>
      </c>
    </row>
    <row r="799" spans="1:6" ht="39" customHeight="1" x14ac:dyDescent="0.2">
      <c r="A799" s="7" t="s">
        <v>951</v>
      </c>
      <c r="B799" s="9" t="s">
        <v>952</v>
      </c>
      <c r="C799" s="10"/>
      <c r="D799" s="18">
        <f t="shared" ref="D799:F800" si="143">D800</f>
        <v>200</v>
      </c>
      <c r="E799" s="18">
        <f>E800+E803+E806+E812</f>
        <v>2152</v>
      </c>
      <c r="F799" s="18">
        <f>F800+F803+F806+F812</f>
        <v>1331</v>
      </c>
    </row>
    <row r="800" spans="1:6" ht="24.75" customHeight="1" x14ac:dyDescent="0.2">
      <c r="A800" s="111" t="s">
        <v>953</v>
      </c>
      <c r="B800" s="9" t="s">
        <v>954</v>
      </c>
      <c r="C800" s="10"/>
      <c r="D800" s="18">
        <f t="shared" si="143"/>
        <v>200</v>
      </c>
      <c r="E800" s="18">
        <f t="shared" si="143"/>
        <v>750</v>
      </c>
      <c r="F800" s="23">
        <f t="shared" si="143"/>
        <v>750</v>
      </c>
    </row>
    <row r="801" spans="1:8" ht="36" customHeight="1" x14ac:dyDescent="0.2">
      <c r="A801" s="7" t="s">
        <v>697</v>
      </c>
      <c r="B801" s="9" t="s">
        <v>954</v>
      </c>
      <c r="C801" s="10">
        <v>200</v>
      </c>
      <c r="D801" s="18">
        <v>200</v>
      </c>
      <c r="E801" s="89">
        <f>E802</f>
        <v>750</v>
      </c>
      <c r="F801" s="89">
        <f>F802</f>
        <v>750</v>
      </c>
    </row>
    <row r="802" spans="1:8" ht="39.75" customHeight="1" x14ac:dyDescent="0.2">
      <c r="A802" s="7" t="s">
        <v>695</v>
      </c>
      <c r="B802" s="9" t="s">
        <v>954</v>
      </c>
      <c r="C802" s="10">
        <v>240</v>
      </c>
      <c r="D802" s="18">
        <f t="shared" ref="D802:F803" si="144">D803</f>
        <v>100</v>
      </c>
      <c r="E802" s="18">
        <v>750</v>
      </c>
      <c r="F802" s="23">
        <v>750</v>
      </c>
    </row>
    <row r="803" spans="1:8" ht="54.75" customHeight="1" x14ac:dyDescent="0.2">
      <c r="A803" s="111" t="s">
        <v>955</v>
      </c>
      <c r="B803" s="112" t="s">
        <v>956</v>
      </c>
      <c r="C803" s="10"/>
      <c r="D803" s="18">
        <f t="shared" si="144"/>
        <v>100</v>
      </c>
      <c r="E803" s="18">
        <f t="shared" si="144"/>
        <v>481</v>
      </c>
      <c r="F803" s="23">
        <f t="shared" si="144"/>
        <v>481</v>
      </c>
    </row>
    <row r="804" spans="1:8" ht="35.65" customHeight="1" x14ac:dyDescent="0.2">
      <c r="A804" s="7" t="s">
        <v>697</v>
      </c>
      <c r="B804" s="9" t="s">
        <v>956</v>
      </c>
      <c r="C804" s="9" t="s">
        <v>696</v>
      </c>
      <c r="D804" s="18">
        <v>100</v>
      </c>
      <c r="E804" s="89">
        <f>E805</f>
        <v>481</v>
      </c>
      <c r="F804" s="89">
        <f>F805</f>
        <v>481</v>
      </c>
    </row>
    <row r="805" spans="1:8" ht="39.75" customHeight="1" x14ac:dyDescent="0.2">
      <c r="A805" s="7" t="s">
        <v>695</v>
      </c>
      <c r="B805" s="9" t="s">
        <v>956</v>
      </c>
      <c r="C805" s="9" t="s">
        <v>694</v>
      </c>
      <c r="D805" s="18">
        <f t="shared" ref="D805:F806" si="145">D806</f>
        <v>69</v>
      </c>
      <c r="E805" s="18">
        <v>481</v>
      </c>
      <c r="F805" s="23">
        <v>481</v>
      </c>
    </row>
    <row r="806" spans="1:8" ht="45.75" customHeight="1" x14ac:dyDescent="0.2">
      <c r="A806" s="7" t="s">
        <v>759</v>
      </c>
      <c r="B806" s="9" t="s">
        <v>957</v>
      </c>
      <c r="C806" s="10"/>
      <c r="D806" s="18">
        <f t="shared" si="145"/>
        <v>69</v>
      </c>
      <c r="E806" s="18">
        <f t="shared" si="145"/>
        <v>100</v>
      </c>
      <c r="F806" s="23">
        <f t="shared" si="145"/>
        <v>100</v>
      </c>
    </row>
    <row r="807" spans="1:8" ht="35.65" customHeight="1" x14ac:dyDescent="0.2">
      <c r="A807" s="7" t="s">
        <v>697</v>
      </c>
      <c r="B807" s="9" t="s">
        <v>957</v>
      </c>
      <c r="C807" s="9" t="s">
        <v>696</v>
      </c>
      <c r="D807" s="18">
        <v>69</v>
      </c>
      <c r="E807" s="89">
        <f>E808</f>
        <v>100</v>
      </c>
      <c r="F807" s="89">
        <f>F808</f>
        <v>100</v>
      </c>
    </row>
    <row r="808" spans="1:8" ht="39" customHeight="1" x14ac:dyDescent="0.2">
      <c r="A808" s="7" t="s">
        <v>695</v>
      </c>
      <c r="B808" s="9" t="s">
        <v>957</v>
      </c>
      <c r="C808" s="9" t="s">
        <v>694</v>
      </c>
      <c r="D808" s="18">
        <f t="shared" ref="D808:F809" si="146">D809</f>
        <v>0</v>
      </c>
      <c r="E808" s="18">
        <v>100</v>
      </c>
      <c r="F808" s="23">
        <v>100</v>
      </c>
    </row>
    <row r="809" spans="1:8" ht="34.5" hidden="1" customHeight="1" x14ac:dyDescent="0.2">
      <c r="A809" s="12" t="s">
        <v>33</v>
      </c>
      <c r="B809" s="9" t="s">
        <v>514</v>
      </c>
      <c r="C809" s="9"/>
      <c r="D809" s="18">
        <f t="shared" si="146"/>
        <v>0</v>
      </c>
      <c r="E809" s="18">
        <f t="shared" si="146"/>
        <v>0</v>
      </c>
      <c r="F809" s="23">
        <f t="shared" si="146"/>
        <v>0</v>
      </c>
    </row>
    <row r="810" spans="1:8" ht="34.5" hidden="1" customHeight="1" x14ac:dyDescent="0.2">
      <c r="A810" s="7" t="s">
        <v>697</v>
      </c>
      <c r="B810" s="9" t="s">
        <v>514</v>
      </c>
      <c r="C810" s="9" t="s">
        <v>696</v>
      </c>
      <c r="D810" s="18"/>
      <c r="E810" s="21"/>
      <c r="F810" s="21"/>
    </row>
    <row r="811" spans="1:8" ht="34.5" hidden="1" customHeight="1" x14ac:dyDescent="0.2">
      <c r="A811" s="7" t="s">
        <v>695</v>
      </c>
      <c r="B811" s="9" t="s">
        <v>514</v>
      </c>
      <c r="C811" s="9" t="s">
        <v>694</v>
      </c>
      <c r="D811" s="18">
        <f t="shared" ref="D811:F812" si="147">D812</f>
        <v>59</v>
      </c>
      <c r="E811" s="18">
        <f t="shared" si="147"/>
        <v>821</v>
      </c>
      <c r="F811" s="23">
        <f t="shared" si="147"/>
        <v>0</v>
      </c>
    </row>
    <row r="812" spans="1:8" ht="34.5" customHeight="1" x14ac:dyDescent="0.2">
      <c r="A812" s="84" t="s">
        <v>34</v>
      </c>
      <c r="B812" s="9" t="s">
        <v>958</v>
      </c>
      <c r="C812" s="9"/>
      <c r="D812" s="18">
        <f t="shared" si="147"/>
        <v>59</v>
      </c>
      <c r="E812" s="18">
        <f>E813</f>
        <v>821</v>
      </c>
      <c r="F812" s="23"/>
    </row>
    <row r="813" spans="1:8" ht="35.65" customHeight="1" x14ac:dyDescent="0.2">
      <c r="A813" s="7" t="s">
        <v>697</v>
      </c>
      <c r="B813" s="9" t="s">
        <v>958</v>
      </c>
      <c r="C813" s="9" t="s">
        <v>696</v>
      </c>
      <c r="D813" s="18">
        <v>59</v>
      </c>
      <c r="E813" s="89">
        <f>E814</f>
        <v>821</v>
      </c>
      <c r="F813" s="21"/>
    </row>
    <row r="814" spans="1:8" ht="46.7" customHeight="1" x14ac:dyDescent="0.2">
      <c r="A814" s="7" t="s">
        <v>695</v>
      </c>
      <c r="B814" s="9" t="s">
        <v>958</v>
      </c>
      <c r="C814" s="9" t="s">
        <v>694</v>
      </c>
      <c r="D814" s="18" t="e">
        <f>#REF!+#REF!+D824+D827+D815+D818+D821</f>
        <v>#REF!</v>
      </c>
      <c r="E814" s="18">
        <v>821</v>
      </c>
      <c r="F814" s="23"/>
      <c r="H814" s="6"/>
    </row>
    <row r="815" spans="1:8" ht="41.25" hidden="1" customHeight="1" x14ac:dyDescent="0.2">
      <c r="A815" s="7" t="s">
        <v>503</v>
      </c>
      <c r="B815" s="9" t="s">
        <v>566</v>
      </c>
      <c r="C815" s="10"/>
      <c r="D815" s="18">
        <f t="shared" ref="D815:F816" si="148">D816</f>
        <v>0</v>
      </c>
      <c r="E815" s="18">
        <f t="shared" si="148"/>
        <v>0</v>
      </c>
      <c r="F815" s="23">
        <f t="shared" si="148"/>
        <v>0</v>
      </c>
    </row>
    <row r="816" spans="1:8" ht="36" hidden="1" customHeight="1" x14ac:dyDescent="0.2">
      <c r="A816" s="7" t="s">
        <v>754</v>
      </c>
      <c r="B816" s="9" t="s">
        <v>566</v>
      </c>
      <c r="C816" s="10">
        <v>600</v>
      </c>
      <c r="D816" s="18">
        <f t="shared" si="148"/>
        <v>0</v>
      </c>
      <c r="E816" s="18">
        <f t="shared" si="148"/>
        <v>0</v>
      </c>
      <c r="F816" s="23">
        <f t="shared" si="148"/>
        <v>0</v>
      </c>
    </row>
    <row r="817" spans="1:6" ht="24" hidden="1" customHeight="1" x14ac:dyDescent="0.2">
      <c r="A817" s="7" t="s">
        <v>752</v>
      </c>
      <c r="B817" s="9" t="s">
        <v>566</v>
      </c>
      <c r="C817" s="10">
        <v>610</v>
      </c>
      <c r="D817" s="18"/>
      <c r="E817" s="21"/>
      <c r="F817" s="21"/>
    </row>
    <row r="818" spans="1:6" ht="52.5" hidden="1" customHeight="1" x14ac:dyDescent="0.2">
      <c r="A818" s="7" t="s">
        <v>39</v>
      </c>
      <c r="B818" s="9" t="s">
        <v>37</v>
      </c>
      <c r="C818" s="9"/>
      <c r="D818" s="18">
        <f t="shared" ref="D818:F819" si="149">D819</f>
        <v>0</v>
      </c>
      <c r="E818" s="18">
        <f t="shared" si="149"/>
        <v>0</v>
      </c>
      <c r="F818" s="23">
        <f t="shared" si="149"/>
        <v>0</v>
      </c>
    </row>
    <row r="819" spans="1:6" ht="26.25" hidden="1" customHeight="1" x14ac:dyDescent="0.2">
      <c r="A819" s="7" t="s">
        <v>752</v>
      </c>
      <c r="B819" s="9" t="s">
        <v>37</v>
      </c>
      <c r="C819" s="9" t="s">
        <v>753</v>
      </c>
      <c r="D819" s="18">
        <f t="shared" si="149"/>
        <v>0</v>
      </c>
      <c r="E819" s="18">
        <f t="shared" si="149"/>
        <v>0</v>
      </c>
      <c r="F819" s="23">
        <f t="shared" si="149"/>
        <v>0</v>
      </c>
    </row>
    <row r="820" spans="1:6" ht="26.25" hidden="1" customHeight="1" x14ac:dyDescent="0.2">
      <c r="A820" s="7" t="s">
        <v>752</v>
      </c>
      <c r="B820" s="9" t="s">
        <v>37</v>
      </c>
      <c r="C820" s="9" t="s">
        <v>751</v>
      </c>
      <c r="D820" s="18"/>
      <c r="E820" s="21"/>
      <c r="F820" s="21"/>
    </row>
    <row r="821" spans="1:6" ht="55.5" hidden="1" customHeight="1" x14ac:dyDescent="0.2">
      <c r="A821" s="7" t="s">
        <v>40</v>
      </c>
      <c r="B821" s="9" t="s">
        <v>38</v>
      </c>
      <c r="C821" s="9"/>
      <c r="D821" s="18">
        <f t="shared" ref="D821:F822" si="150">D822</f>
        <v>0</v>
      </c>
      <c r="E821" s="18">
        <f t="shared" si="150"/>
        <v>0</v>
      </c>
      <c r="F821" s="23">
        <f t="shared" si="150"/>
        <v>0</v>
      </c>
    </row>
    <row r="822" spans="1:6" ht="26.25" hidden="1" customHeight="1" x14ac:dyDescent="0.2">
      <c r="A822" s="7" t="s">
        <v>754</v>
      </c>
      <c r="B822" s="9" t="s">
        <v>38</v>
      </c>
      <c r="C822" s="9" t="s">
        <v>753</v>
      </c>
      <c r="D822" s="18">
        <f t="shared" si="150"/>
        <v>0</v>
      </c>
      <c r="E822" s="18">
        <f t="shared" si="150"/>
        <v>0</v>
      </c>
      <c r="F822" s="23">
        <f t="shared" si="150"/>
        <v>0</v>
      </c>
    </row>
    <row r="823" spans="1:6" ht="26.25" hidden="1" customHeight="1" x14ac:dyDescent="0.2">
      <c r="A823" s="7" t="s">
        <v>752</v>
      </c>
      <c r="B823" s="9" t="s">
        <v>38</v>
      </c>
      <c r="C823" s="9" t="s">
        <v>751</v>
      </c>
      <c r="D823" s="18"/>
      <c r="E823" s="21"/>
      <c r="F823" s="21"/>
    </row>
    <row r="824" spans="1:6" ht="37.5" hidden="1" customHeight="1" x14ac:dyDescent="0.2">
      <c r="A824" s="7" t="s">
        <v>504</v>
      </c>
      <c r="B824" s="9" t="s">
        <v>567</v>
      </c>
      <c r="C824" s="9"/>
      <c r="D824" s="18">
        <f t="shared" ref="D824:F825" si="151">D825</f>
        <v>0</v>
      </c>
      <c r="E824" s="18">
        <f t="shared" si="151"/>
        <v>0</v>
      </c>
      <c r="F824" s="23">
        <f t="shared" si="151"/>
        <v>0</v>
      </c>
    </row>
    <row r="825" spans="1:6" ht="36.75" hidden="1" customHeight="1" x14ac:dyDescent="0.2">
      <c r="A825" s="7" t="s">
        <v>754</v>
      </c>
      <c r="B825" s="9" t="s">
        <v>567</v>
      </c>
      <c r="C825" s="9" t="s">
        <v>753</v>
      </c>
      <c r="D825" s="18">
        <f t="shared" si="151"/>
        <v>0</v>
      </c>
      <c r="E825" s="18">
        <f t="shared" si="151"/>
        <v>0</v>
      </c>
      <c r="F825" s="23">
        <f t="shared" si="151"/>
        <v>0</v>
      </c>
    </row>
    <row r="826" spans="1:6" ht="24" hidden="1" customHeight="1" x14ac:dyDescent="0.2">
      <c r="A826" s="7" t="s">
        <v>752</v>
      </c>
      <c r="B826" s="9" t="s">
        <v>567</v>
      </c>
      <c r="C826" s="9" t="s">
        <v>751</v>
      </c>
      <c r="D826" s="18"/>
      <c r="E826" s="21"/>
      <c r="F826" s="21"/>
    </row>
    <row r="827" spans="1:6" ht="47.25" hidden="1" customHeight="1" x14ac:dyDescent="0.2">
      <c r="A827" s="7" t="s">
        <v>52</v>
      </c>
      <c r="B827" s="9" t="s">
        <v>568</v>
      </c>
      <c r="C827" s="10"/>
      <c r="D827" s="18">
        <f t="shared" ref="D827:F828" si="152">D828</f>
        <v>0</v>
      </c>
      <c r="E827" s="18">
        <f t="shared" si="152"/>
        <v>0</v>
      </c>
      <c r="F827" s="23">
        <f t="shared" si="152"/>
        <v>0</v>
      </c>
    </row>
    <row r="828" spans="1:6" ht="30" hidden="1" customHeight="1" x14ac:dyDescent="0.2">
      <c r="A828" s="7" t="s">
        <v>754</v>
      </c>
      <c r="B828" s="9" t="s">
        <v>568</v>
      </c>
      <c r="C828" s="9" t="s">
        <v>753</v>
      </c>
      <c r="D828" s="18">
        <f t="shared" si="152"/>
        <v>0</v>
      </c>
      <c r="E828" s="18">
        <f t="shared" si="152"/>
        <v>0</v>
      </c>
      <c r="F828" s="23">
        <f t="shared" si="152"/>
        <v>0</v>
      </c>
    </row>
    <row r="829" spans="1:6" ht="25.5" hidden="1" customHeight="1" x14ac:dyDescent="0.2">
      <c r="A829" s="7" t="s">
        <v>752</v>
      </c>
      <c r="B829" s="9" t="s">
        <v>568</v>
      </c>
      <c r="C829" s="9" t="s">
        <v>751</v>
      </c>
      <c r="D829" s="18"/>
      <c r="E829" s="21"/>
      <c r="F829" s="21"/>
    </row>
    <row r="830" spans="1:6" ht="30" customHeight="1" x14ac:dyDescent="0.2">
      <c r="A830" s="5" t="s">
        <v>449</v>
      </c>
      <c r="B830" s="85" t="s">
        <v>736</v>
      </c>
      <c r="C830" s="85"/>
      <c r="D830" s="86">
        <f>D831+D836+D852+D859</f>
        <v>178561</v>
      </c>
      <c r="E830" s="86">
        <f>E831+E836+E852+E859</f>
        <v>158987</v>
      </c>
      <c r="F830" s="87">
        <f>F831+F836+F852+F859</f>
        <v>145427</v>
      </c>
    </row>
    <row r="831" spans="1:6" ht="18.75" customHeight="1" x14ac:dyDescent="0.2">
      <c r="A831" s="5" t="s">
        <v>569</v>
      </c>
      <c r="B831" s="13" t="s">
        <v>734</v>
      </c>
      <c r="C831" s="10"/>
      <c r="D831" s="17">
        <f>D832</f>
        <v>2726</v>
      </c>
      <c r="E831" s="17">
        <f t="shared" ref="E831:F834" si="153">E832</f>
        <v>1636</v>
      </c>
      <c r="F831" s="22">
        <f t="shared" si="153"/>
        <v>818</v>
      </c>
    </row>
    <row r="832" spans="1:6" ht="21.75" customHeight="1" x14ac:dyDescent="0.2">
      <c r="A832" s="7" t="s">
        <v>206</v>
      </c>
      <c r="B832" s="9" t="s">
        <v>570</v>
      </c>
      <c r="C832" s="10"/>
      <c r="D832" s="18">
        <f>D833</f>
        <v>2726</v>
      </c>
      <c r="E832" s="18">
        <f t="shared" si="153"/>
        <v>1636</v>
      </c>
      <c r="F832" s="23">
        <f t="shared" si="153"/>
        <v>818</v>
      </c>
    </row>
    <row r="833" spans="1:6" ht="28.5" customHeight="1" x14ac:dyDescent="0.2">
      <c r="A833" s="7" t="s">
        <v>205</v>
      </c>
      <c r="B833" s="9" t="s">
        <v>571</v>
      </c>
      <c r="C833" s="10"/>
      <c r="D833" s="18">
        <f>D834</f>
        <v>2726</v>
      </c>
      <c r="E833" s="18">
        <f t="shared" si="153"/>
        <v>1636</v>
      </c>
      <c r="F833" s="23">
        <f t="shared" si="153"/>
        <v>818</v>
      </c>
    </row>
    <row r="834" spans="1:6" ht="22.5" customHeight="1" x14ac:dyDescent="0.2">
      <c r="A834" s="7" t="s">
        <v>204</v>
      </c>
      <c r="B834" s="9" t="s">
        <v>571</v>
      </c>
      <c r="C834" s="9" t="s">
        <v>203</v>
      </c>
      <c r="D834" s="18">
        <f>D835</f>
        <v>2726</v>
      </c>
      <c r="E834" s="18">
        <f t="shared" si="153"/>
        <v>1636</v>
      </c>
      <c r="F834" s="23">
        <f t="shared" si="153"/>
        <v>818</v>
      </c>
    </row>
    <row r="835" spans="1:6" ht="25.5" customHeight="1" x14ac:dyDescent="0.2">
      <c r="A835" s="7" t="s">
        <v>202</v>
      </c>
      <c r="B835" s="9" t="s">
        <v>571</v>
      </c>
      <c r="C835" s="9" t="s">
        <v>201</v>
      </c>
      <c r="D835" s="18">
        <v>2726</v>
      </c>
      <c r="E835" s="21">
        <v>1636</v>
      </c>
      <c r="F835" s="21">
        <v>818</v>
      </c>
    </row>
    <row r="836" spans="1:6" ht="45.75" customHeight="1" x14ac:dyDescent="0.2">
      <c r="A836" s="5" t="s">
        <v>200</v>
      </c>
      <c r="B836" s="13" t="s">
        <v>732</v>
      </c>
      <c r="C836" s="10"/>
      <c r="D836" s="17">
        <f>D837+D844+D848</f>
        <v>3050</v>
      </c>
      <c r="E836" s="17">
        <f>E837+E844+E848</f>
        <v>2800</v>
      </c>
      <c r="F836" s="22">
        <f>F837+F844+F848</f>
        <v>3050</v>
      </c>
    </row>
    <row r="837" spans="1:6" ht="41.25" customHeight="1" x14ac:dyDescent="0.2">
      <c r="A837" s="7" t="s">
        <v>532</v>
      </c>
      <c r="B837" s="9" t="s">
        <v>731</v>
      </c>
      <c r="C837" s="10"/>
      <c r="D837" s="18">
        <f>D838+D841</f>
        <v>2135</v>
      </c>
      <c r="E837" s="18">
        <f>E838+E841</f>
        <v>1800</v>
      </c>
      <c r="F837" s="23">
        <f>F838+F841</f>
        <v>1950</v>
      </c>
    </row>
    <row r="838" spans="1:6" ht="42.75" customHeight="1" x14ac:dyDescent="0.2">
      <c r="A838" s="7" t="s">
        <v>572</v>
      </c>
      <c r="B838" s="9" t="s">
        <v>573</v>
      </c>
      <c r="C838" s="10"/>
      <c r="D838" s="18">
        <f t="shared" ref="D838:F839" si="154">D839</f>
        <v>555</v>
      </c>
      <c r="E838" s="18">
        <f t="shared" si="154"/>
        <v>600</v>
      </c>
      <c r="F838" s="23">
        <f t="shared" si="154"/>
        <v>650</v>
      </c>
    </row>
    <row r="839" spans="1:6" ht="30.75" customHeight="1" x14ac:dyDescent="0.2">
      <c r="A839" s="7" t="s">
        <v>697</v>
      </c>
      <c r="B839" s="9" t="s">
        <v>573</v>
      </c>
      <c r="C839" s="9" t="s">
        <v>696</v>
      </c>
      <c r="D839" s="18">
        <f t="shared" si="154"/>
        <v>555</v>
      </c>
      <c r="E839" s="18">
        <f t="shared" si="154"/>
        <v>600</v>
      </c>
      <c r="F839" s="23">
        <f t="shared" si="154"/>
        <v>650</v>
      </c>
    </row>
    <row r="840" spans="1:6" ht="30.75" customHeight="1" x14ac:dyDescent="0.2">
      <c r="A840" s="7" t="s">
        <v>695</v>
      </c>
      <c r="B840" s="9" t="s">
        <v>573</v>
      </c>
      <c r="C840" s="9" t="s">
        <v>694</v>
      </c>
      <c r="D840" s="18">
        <v>555</v>
      </c>
      <c r="E840" s="21">
        <v>600</v>
      </c>
      <c r="F840" s="21">
        <v>650</v>
      </c>
    </row>
    <row r="841" spans="1:6" ht="33" customHeight="1" x14ac:dyDescent="0.2">
      <c r="A841" s="7" t="s">
        <v>505</v>
      </c>
      <c r="B841" s="9" t="s">
        <v>574</v>
      </c>
      <c r="C841" s="10"/>
      <c r="D841" s="18">
        <f t="shared" ref="D841:F842" si="155">D842</f>
        <v>1580</v>
      </c>
      <c r="E841" s="18">
        <f t="shared" si="155"/>
        <v>1200</v>
      </c>
      <c r="F841" s="23">
        <f t="shared" si="155"/>
        <v>1300</v>
      </c>
    </row>
    <row r="842" spans="1:6" ht="33" customHeight="1" x14ac:dyDescent="0.2">
      <c r="A842" s="7" t="s">
        <v>697</v>
      </c>
      <c r="B842" s="9" t="s">
        <v>574</v>
      </c>
      <c r="C842" s="9" t="s">
        <v>696</v>
      </c>
      <c r="D842" s="18">
        <f t="shared" si="155"/>
        <v>1580</v>
      </c>
      <c r="E842" s="18">
        <f t="shared" si="155"/>
        <v>1200</v>
      </c>
      <c r="F842" s="23">
        <f t="shared" si="155"/>
        <v>1300</v>
      </c>
    </row>
    <row r="843" spans="1:6" ht="25.5" customHeight="1" x14ac:dyDescent="0.2">
      <c r="A843" s="7" t="s">
        <v>695</v>
      </c>
      <c r="B843" s="9" t="s">
        <v>574</v>
      </c>
      <c r="C843" s="9" t="s">
        <v>694</v>
      </c>
      <c r="D843" s="36">
        <v>1580</v>
      </c>
      <c r="E843" s="36">
        <v>1200</v>
      </c>
      <c r="F843" s="21">
        <v>1300</v>
      </c>
    </row>
    <row r="844" spans="1:6" ht="25.5" customHeight="1" x14ac:dyDescent="0.2">
      <c r="A844" s="7" t="s">
        <v>199</v>
      </c>
      <c r="B844" s="9" t="s">
        <v>575</v>
      </c>
      <c r="C844" s="10"/>
      <c r="D844" s="18">
        <f>D845</f>
        <v>555</v>
      </c>
      <c r="E844" s="18">
        <f t="shared" ref="E844:F846" si="156">E845</f>
        <v>600</v>
      </c>
      <c r="F844" s="23">
        <f t="shared" si="156"/>
        <v>650</v>
      </c>
    </row>
    <row r="845" spans="1:6" ht="55.5" customHeight="1" x14ac:dyDescent="0.2">
      <c r="A845" s="7" t="s">
        <v>198</v>
      </c>
      <c r="B845" s="9" t="s">
        <v>576</v>
      </c>
      <c r="C845" s="10"/>
      <c r="D845" s="18">
        <f>D846</f>
        <v>555</v>
      </c>
      <c r="E845" s="18">
        <f t="shared" si="156"/>
        <v>600</v>
      </c>
      <c r="F845" s="23">
        <f t="shared" si="156"/>
        <v>650</v>
      </c>
    </row>
    <row r="846" spans="1:6" ht="25.5" customHeight="1" x14ac:dyDescent="0.2">
      <c r="A846" s="7" t="s">
        <v>697</v>
      </c>
      <c r="B846" s="9" t="s">
        <v>576</v>
      </c>
      <c r="C846" s="9" t="s">
        <v>696</v>
      </c>
      <c r="D846" s="18">
        <f>D847</f>
        <v>555</v>
      </c>
      <c r="E846" s="18">
        <f t="shared" si="156"/>
        <v>600</v>
      </c>
      <c r="F846" s="23">
        <f t="shared" si="156"/>
        <v>650</v>
      </c>
    </row>
    <row r="847" spans="1:6" ht="25.5" customHeight="1" x14ac:dyDescent="0.2">
      <c r="A847" s="7" t="s">
        <v>695</v>
      </c>
      <c r="B847" s="9" t="s">
        <v>576</v>
      </c>
      <c r="C847" s="9" t="s">
        <v>694</v>
      </c>
      <c r="D847" s="18">
        <v>555</v>
      </c>
      <c r="E847" s="21">
        <v>600</v>
      </c>
      <c r="F847" s="21">
        <v>650</v>
      </c>
    </row>
    <row r="848" spans="1:6" ht="25.5" customHeight="1" x14ac:dyDescent="0.2">
      <c r="A848" s="7" t="s">
        <v>197</v>
      </c>
      <c r="B848" s="9" t="s">
        <v>493</v>
      </c>
      <c r="C848" s="10"/>
      <c r="D848" s="18">
        <f>D849</f>
        <v>360</v>
      </c>
      <c r="E848" s="18">
        <f t="shared" ref="E848:F850" si="157">E849</f>
        <v>400</v>
      </c>
      <c r="F848" s="23">
        <f t="shared" si="157"/>
        <v>450</v>
      </c>
    </row>
    <row r="849" spans="1:14" ht="33" customHeight="1" x14ac:dyDescent="0.2">
      <c r="A849" s="7" t="s">
        <v>196</v>
      </c>
      <c r="B849" s="9" t="s">
        <v>577</v>
      </c>
      <c r="C849" s="10"/>
      <c r="D849" s="18">
        <f>D850</f>
        <v>360</v>
      </c>
      <c r="E849" s="18">
        <f t="shared" si="157"/>
        <v>400</v>
      </c>
      <c r="F849" s="23">
        <f t="shared" si="157"/>
        <v>450</v>
      </c>
    </row>
    <row r="850" spans="1:14" ht="30" customHeight="1" x14ac:dyDescent="0.2">
      <c r="A850" s="7" t="s">
        <v>697</v>
      </c>
      <c r="B850" s="9" t="s">
        <v>577</v>
      </c>
      <c r="C850" s="9" t="s">
        <v>696</v>
      </c>
      <c r="D850" s="18">
        <f>D851</f>
        <v>360</v>
      </c>
      <c r="E850" s="18">
        <f t="shared" si="157"/>
        <v>400</v>
      </c>
      <c r="F850" s="40">
        <f t="shared" si="157"/>
        <v>450</v>
      </c>
    </row>
    <row r="851" spans="1:14" ht="32.25" customHeight="1" x14ac:dyDescent="0.2">
      <c r="A851" s="7" t="s">
        <v>695</v>
      </c>
      <c r="B851" s="9" t="s">
        <v>577</v>
      </c>
      <c r="C851" s="9" t="s">
        <v>694</v>
      </c>
      <c r="D851" s="18">
        <v>360</v>
      </c>
      <c r="E851" s="38">
        <v>400</v>
      </c>
      <c r="F851" s="21">
        <v>450</v>
      </c>
    </row>
    <row r="852" spans="1:14" ht="30" customHeight="1" x14ac:dyDescent="0.2">
      <c r="A852" s="5" t="s">
        <v>515</v>
      </c>
      <c r="B852" s="13" t="s">
        <v>729</v>
      </c>
      <c r="C852" s="10"/>
      <c r="D852" s="17">
        <f t="shared" ref="D852:F853" si="158">D853</f>
        <v>2490</v>
      </c>
      <c r="E852" s="17">
        <f t="shared" si="158"/>
        <v>2484</v>
      </c>
      <c r="F852" s="37">
        <f t="shared" si="158"/>
        <v>2482</v>
      </c>
    </row>
    <row r="853" spans="1:14" ht="65.25" customHeight="1" x14ac:dyDescent="0.2">
      <c r="A853" s="7" t="s">
        <v>767</v>
      </c>
      <c r="B853" s="9" t="s">
        <v>578</v>
      </c>
      <c r="C853" s="10"/>
      <c r="D853" s="18">
        <f t="shared" si="158"/>
        <v>2490</v>
      </c>
      <c r="E853" s="18">
        <f t="shared" si="158"/>
        <v>2484</v>
      </c>
      <c r="F853" s="35">
        <f t="shared" si="158"/>
        <v>2482</v>
      </c>
    </row>
    <row r="854" spans="1:14" ht="57" customHeight="1" x14ac:dyDescent="0.2">
      <c r="A854" s="7" t="s">
        <v>761</v>
      </c>
      <c r="B854" s="9" t="s">
        <v>579</v>
      </c>
      <c r="C854" s="10"/>
      <c r="D854" s="18">
        <f>D855+D857</f>
        <v>2490</v>
      </c>
      <c r="E854" s="18">
        <f>E855+E857</f>
        <v>2484</v>
      </c>
      <c r="F854" s="35">
        <f>F855+F857</f>
        <v>2482</v>
      </c>
    </row>
    <row r="855" spans="1:14" ht="57.75" customHeight="1" x14ac:dyDescent="0.2">
      <c r="A855" s="7" t="s">
        <v>711</v>
      </c>
      <c r="B855" s="9" t="s">
        <v>579</v>
      </c>
      <c r="C855" s="9" t="s">
        <v>710</v>
      </c>
      <c r="D855" s="18">
        <f>D856</f>
        <v>2490</v>
      </c>
      <c r="E855" s="18">
        <f>E856</f>
        <v>2484</v>
      </c>
      <c r="F855" s="35">
        <f>F856</f>
        <v>2482</v>
      </c>
    </row>
    <row r="856" spans="1:14" ht="32.25" customHeight="1" x14ac:dyDescent="0.2">
      <c r="A856" s="7" t="s">
        <v>709</v>
      </c>
      <c r="B856" s="9" t="s">
        <v>579</v>
      </c>
      <c r="C856" s="9" t="s">
        <v>708</v>
      </c>
      <c r="D856" s="36">
        <v>2490</v>
      </c>
      <c r="E856" s="18">
        <v>2484</v>
      </c>
      <c r="F856" s="21">
        <v>2482</v>
      </c>
    </row>
    <row r="857" spans="1:14" ht="24.75" customHeight="1" x14ac:dyDescent="0.2">
      <c r="A857" s="7" t="s">
        <v>697</v>
      </c>
      <c r="B857" s="9" t="s">
        <v>579</v>
      </c>
      <c r="C857" s="9" t="s">
        <v>696</v>
      </c>
      <c r="D857" s="18">
        <f>D858</f>
        <v>0</v>
      </c>
      <c r="E857" s="18">
        <f>E858</f>
        <v>0</v>
      </c>
      <c r="F857" s="35">
        <f>F858</f>
        <v>0</v>
      </c>
    </row>
    <row r="858" spans="1:14" ht="28.5" customHeight="1" x14ac:dyDescent="0.2">
      <c r="A858" s="7" t="s">
        <v>695</v>
      </c>
      <c r="B858" s="9" t="s">
        <v>579</v>
      </c>
      <c r="C858" s="9" t="s">
        <v>694</v>
      </c>
      <c r="D858" s="36"/>
      <c r="E858" s="18"/>
      <c r="F858" s="21"/>
    </row>
    <row r="859" spans="1:14" ht="24.2" customHeight="1" x14ac:dyDescent="0.2">
      <c r="A859" s="5" t="s">
        <v>750</v>
      </c>
      <c r="B859" s="13" t="s">
        <v>580</v>
      </c>
      <c r="C859" s="10"/>
      <c r="D859" s="17">
        <f>D860</f>
        <v>170295</v>
      </c>
      <c r="E859" s="17">
        <f>E860</f>
        <v>152067</v>
      </c>
      <c r="F859" s="37">
        <f>F860</f>
        <v>139077</v>
      </c>
      <c r="G859" s="6"/>
      <c r="K859" s="6"/>
    </row>
    <row r="860" spans="1:14" ht="24.2" customHeight="1" x14ac:dyDescent="0.2">
      <c r="A860" s="7" t="s">
        <v>749</v>
      </c>
      <c r="B860" s="9" t="s">
        <v>581</v>
      </c>
      <c r="C860" s="10"/>
      <c r="D860" s="18">
        <f>D861+D868+D877+D880+D891+D896+D883+D888</f>
        <v>170295</v>
      </c>
      <c r="E860" s="18">
        <f>E861+E868+E877+E880+E891+E896+E883+E888</f>
        <v>152067</v>
      </c>
      <c r="F860" s="35">
        <f>F861+F868+F877+F880+F891+F896+F883+F888</f>
        <v>139077</v>
      </c>
      <c r="G860" s="6"/>
      <c r="H860" s="6"/>
      <c r="I860" s="6"/>
      <c r="L860" s="6"/>
      <c r="M860" s="6"/>
      <c r="N860" s="6"/>
    </row>
    <row r="861" spans="1:14" ht="15" customHeight="1" x14ac:dyDescent="0.2">
      <c r="A861" s="7" t="s">
        <v>748</v>
      </c>
      <c r="B861" s="9" t="s">
        <v>582</v>
      </c>
      <c r="C861" s="10"/>
      <c r="D861" s="18">
        <f>D862+D864+D866</f>
        <v>114988</v>
      </c>
      <c r="E861" s="18">
        <f>E862+E864+E866</f>
        <v>114407</v>
      </c>
      <c r="F861" s="35">
        <f>F862+F864+F866</f>
        <v>106388</v>
      </c>
    </row>
    <row r="862" spans="1:14" ht="56.25" customHeight="1" x14ac:dyDescent="0.2">
      <c r="A862" s="7" t="s">
        <v>711</v>
      </c>
      <c r="B862" s="9" t="s">
        <v>582</v>
      </c>
      <c r="C862" s="9" t="s">
        <v>710</v>
      </c>
      <c r="D862" s="18">
        <f>D863</f>
        <v>96194</v>
      </c>
      <c r="E862" s="18">
        <f>E863</f>
        <v>92099</v>
      </c>
      <c r="F862" s="35">
        <f>F863</f>
        <v>84684</v>
      </c>
    </row>
    <row r="863" spans="1:14" ht="28.5" customHeight="1" x14ac:dyDescent="0.2">
      <c r="A863" s="7" t="s">
        <v>709</v>
      </c>
      <c r="B863" s="9" t="s">
        <v>582</v>
      </c>
      <c r="C863" s="9" t="s">
        <v>708</v>
      </c>
      <c r="D863" s="36">
        <v>96194</v>
      </c>
      <c r="E863" s="18">
        <v>92099</v>
      </c>
      <c r="F863" s="21">
        <v>84684</v>
      </c>
      <c r="G863">
        <v>68487</v>
      </c>
      <c r="H863">
        <v>60519</v>
      </c>
      <c r="I863">
        <v>15345</v>
      </c>
      <c r="J863">
        <v>15695</v>
      </c>
      <c r="K863">
        <v>8267</v>
      </c>
      <c r="L863">
        <v>8470</v>
      </c>
    </row>
    <row r="864" spans="1:14" ht="27.75" customHeight="1" x14ac:dyDescent="0.2">
      <c r="A864" s="7" t="s">
        <v>697</v>
      </c>
      <c r="B864" s="9" t="s">
        <v>582</v>
      </c>
      <c r="C864" s="9" t="s">
        <v>696</v>
      </c>
      <c r="D864" s="18">
        <f>D865</f>
        <v>18438</v>
      </c>
      <c r="E864" s="18">
        <f>E865</f>
        <v>21952</v>
      </c>
      <c r="F864" s="35">
        <f>F865</f>
        <v>21348</v>
      </c>
    </row>
    <row r="865" spans="1:11" ht="35.65" customHeight="1" x14ac:dyDescent="0.2">
      <c r="A865" s="7" t="s">
        <v>695</v>
      </c>
      <c r="B865" s="9" t="s">
        <v>582</v>
      </c>
      <c r="C865" s="9" t="s">
        <v>694</v>
      </c>
      <c r="D865" s="36">
        <v>18438</v>
      </c>
      <c r="E865" s="18">
        <v>21952</v>
      </c>
      <c r="F865" s="21">
        <v>21348</v>
      </c>
    </row>
    <row r="866" spans="1:11" ht="16.149999999999999" customHeight="1" x14ac:dyDescent="0.2">
      <c r="A866" s="7" t="s">
        <v>705</v>
      </c>
      <c r="B866" s="9" t="s">
        <v>582</v>
      </c>
      <c r="C866" s="9" t="s">
        <v>704</v>
      </c>
      <c r="D866" s="18">
        <f>D867</f>
        <v>356</v>
      </c>
      <c r="E866" s="18">
        <f>E867</f>
        <v>356</v>
      </c>
      <c r="F866" s="35">
        <f>F867</f>
        <v>356</v>
      </c>
    </row>
    <row r="867" spans="1:11" ht="24.2" customHeight="1" x14ac:dyDescent="0.2">
      <c r="A867" s="7" t="s">
        <v>703</v>
      </c>
      <c r="B867" s="9" t="s">
        <v>582</v>
      </c>
      <c r="C867" s="9" t="s">
        <v>702</v>
      </c>
      <c r="D867" s="36">
        <v>356</v>
      </c>
      <c r="E867" s="18">
        <v>356</v>
      </c>
      <c r="F867" s="21">
        <v>356</v>
      </c>
      <c r="G867" s="6"/>
      <c r="K867" s="6"/>
    </row>
    <row r="868" spans="1:11" ht="28.5" customHeight="1" x14ac:dyDescent="0.2">
      <c r="A868" s="7" t="s">
        <v>747</v>
      </c>
      <c r="B868" s="9" t="s">
        <v>583</v>
      </c>
      <c r="C868" s="10"/>
      <c r="D868" s="18">
        <f>D869+D871+D875+D873</f>
        <v>42000</v>
      </c>
      <c r="E868" s="18">
        <f>E869+E871+E875+E873</f>
        <v>30000</v>
      </c>
      <c r="F868" s="35">
        <f>F869+F871+F875+F873</f>
        <v>25000</v>
      </c>
    </row>
    <row r="869" spans="1:11" ht="54.75" customHeight="1" x14ac:dyDescent="0.2">
      <c r="A869" s="7" t="s">
        <v>711</v>
      </c>
      <c r="B869" s="9" t="s">
        <v>583</v>
      </c>
      <c r="C869" s="9" t="s">
        <v>710</v>
      </c>
      <c r="D869" s="18">
        <f>D870</f>
        <v>33323</v>
      </c>
      <c r="E869" s="18">
        <f>E870</f>
        <v>30000</v>
      </c>
      <c r="F869" s="35">
        <f>F870</f>
        <v>25000</v>
      </c>
    </row>
    <row r="870" spans="1:11" ht="24.2" customHeight="1" x14ac:dyDescent="0.2">
      <c r="A870" s="7" t="s">
        <v>746</v>
      </c>
      <c r="B870" s="9" t="s">
        <v>583</v>
      </c>
      <c r="C870" s="9" t="s">
        <v>745</v>
      </c>
      <c r="D870" s="36">
        <v>33323</v>
      </c>
      <c r="E870" s="18">
        <v>30000</v>
      </c>
      <c r="F870" s="21">
        <v>25000</v>
      </c>
    </row>
    <row r="871" spans="1:11" ht="24.2" hidden="1" customHeight="1" x14ac:dyDescent="0.2">
      <c r="A871" s="7" t="s">
        <v>697</v>
      </c>
      <c r="B871" s="9" t="s">
        <v>583</v>
      </c>
      <c r="C871" s="9" t="s">
        <v>696</v>
      </c>
      <c r="D871" s="18">
        <f>D872</f>
        <v>8507</v>
      </c>
      <c r="E871" s="18">
        <f>E872</f>
        <v>0</v>
      </c>
      <c r="F871" s="35">
        <f>F872</f>
        <v>0</v>
      </c>
    </row>
    <row r="872" spans="1:11" ht="35.65" hidden="1" customHeight="1" x14ac:dyDescent="0.2">
      <c r="A872" s="7" t="s">
        <v>695</v>
      </c>
      <c r="B872" s="9" t="s">
        <v>583</v>
      </c>
      <c r="C872" s="9" t="s">
        <v>694</v>
      </c>
      <c r="D872" s="36">
        <v>8507</v>
      </c>
      <c r="E872" s="38">
        <v>0</v>
      </c>
      <c r="F872" s="21"/>
    </row>
    <row r="873" spans="1:11" ht="27.75" hidden="1" customHeight="1" x14ac:dyDescent="0.2">
      <c r="A873" s="7" t="s">
        <v>743</v>
      </c>
      <c r="B873" s="9" t="s">
        <v>583</v>
      </c>
      <c r="C873" s="9" t="s">
        <v>742</v>
      </c>
      <c r="D873" s="18">
        <f>D874</f>
        <v>0</v>
      </c>
      <c r="E873" s="18">
        <f>E874</f>
        <v>0</v>
      </c>
      <c r="F873" s="35">
        <f>F874</f>
        <v>0</v>
      </c>
    </row>
    <row r="874" spans="1:11" ht="35.65" hidden="1" customHeight="1" x14ac:dyDescent="0.2">
      <c r="A874" s="7" t="s">
        <v>741</v>
      </c>
      <c r="B874" s="9" t="s">
        <v>583</v>
      </c>
      <c r="C874" s="9" t="s">
        <v>740</v>
      </c>
      <c r="D874" s="18"/>
      <c r="E874" s="21"/>
      <c r="F874" s="21"/>
    </row>
    <row r="875" spans="1:11" ht="21" hidden="1" customHeight="1" x14ac:dyDescent="0.2">
      <c r="A875" s="7" t="s">
        <v>705</v>
      </c>
      <c r="B875" s="9" t="s">
        <v>583</v>
      </c>
      <c r="C875" s="9" t="s">
        <v>704</v>
      </c>
      <c r="D875" s="18">
        <f>D876</f>
        <v>170</v>
      </c>
      <c r="E875" s="18">
        <f>E876</f>
        <v>0</v>
      </c>
      <c r="F875" s="23">
        <f>F876</f>
        <v>0</v>
      </c>
    </row>
    <row r="876" spans="1:11" ht="24.2" hidden="1" customHeight="1" x14ac:dyDescent="0.2">
      <c r="A876" s="7" t="s">
        <v>703</v>
      </c>
      <c r="B876" s="9" t="s">
        <v>583</v>
      </c>
      <c r="C876" s="9" t="s">
        <v>702</v>
      </c>
      <c r="D876" s="36">
        <v>170</v>
      </c>
      <c r="E876" s="36">
        <v>0</v>
      </c>
      <c r="F876" s="21"/>
    </row>
    <row r="877" spans="1:11" ht="38.25" customHeight="1" x14ac:dyDescent="0.2">
      <c r="A877" s="7" t="s">
        <v>744</v>
      </c>
      <c r="B877" s="9" t="s">
        <v>584</v>
      </c>
      <c r="C877" s="10"/>
      <c r="D877" s="18">
        <f t="shared" ref="D877:F878" si="159">D878</f>
        <v>6076</v>
      </c>
      <c r="E877" s="18">
        <f t="shared" si="159"/>
        <v>5000</v>
      </c>
      <c r="F877" s="23">
        <f t="shared" si="159"/>
        <v>5000</v>
      </c>
    </row>
    <row r="878" spans="1:11" ht="24.2" customHeight="1" x14ac:dyDescent="0.2">
      <c r="A878" s="7" t="s">
        <v>743</v>
      </c>
      <c r="B878" s="9" t="s">
        <v>584</v>
      </c>
      <c r="C878" s="9" t="s">
        <v>742</v>
      </c>
      <c r="D878" s="18">
        <f t="shared" si="159"/>
        <v>6076</v>
      </c>
      <c r="E878" s="18">
        <f t="shared" si="159"/>
        <v>5000</v>
      </c>
      <c r="F878" s="23">
        <f t="shared" si="159"/>
        <v>5000</v>
      </c>
    </row>
    <row r="879" spans="1:11" ht="35.65" customHeight="1" x14ac:dyDescent="0.2">
      <c r="A879" s="7" t="s">
        <v>741</v>
      </c>
      <c r="B879" s="9" t="s">
        <v>584</v>
      </c>
      <c r="C879" s="9" t="s">
        <v>740</v>
      </c>
      <c r="D879" s="36">
        <v>6076</v>
      </c>
      <c r="E879" s="36">
        <v>5000</v>
      </c>
      <c r="F879" s="21">
        <v>5000</v>
      </c>
    </row>
    <row r="880" spans="1:11" ht="24.2" customHeight="1" x14ac:dyDescent="0.2">
      <c r="A880" s="7" t="s">
        <v>739</v>
      </c>
      <c r="B880" s="9" t="s">
        <v>585</v>
      </c>
      <c r="C880" s="10"/>
      <c r="D880" s="18">
        <f t="shared" ref="D880:F881" si="160">D881</f>
        <v>100</v>
      </c>
      <c r="E880" s="18">
        <f t="shared" si="160"/>
        <v>100</v>
      </c>
      <c r="F880" s="23">
        <f t="shared" si="160"/>
        <v>37</v>
      </c>
    </row>
    <row r="881" spans="1:6" ht="24.2" customHeight="1" x14ac:dyDescent="0.2">
      <c r="A881" s="7" t="s">
        <v>697</v>
      </c>
      <c r="B881" s="9" t="s">
        <v>585</v>
      </c>
      <c r="C881" s="9" t="s">
        <v>696</v>
      </c>
      <c r="D881" s="18">
        <f t="shared" si="160"/>
        <v>100</v>
      </c>
      <c r="E881" s="18">
        <f t="shared" si="160"/>
        <v>100</v>
      </c>
      <c r="F881" s="23">
        <f t="shared" si="160"/>
        <v>37</v>
      </c>
    </row>
    <row r="882" spans="1:6" ht="35.65" customHeight="1" x14ac:dyDescent="0.2">
      <c r="A882" s="7" t="s">
        <v>695</v>
      </c>
      <c r="B882" s="9" t="s">
        <v>585</v>
      </c>
      <c r="C882" s="9" t="s">
        <v>694</v>
      </c>
      <c r="D882" s="36">
        <v>100</v>
      </c>
      <c r="E882" s="36">
        <v>100</v>
      </c>
      <c r="F882" s="21">
        <v>37</v>
      </c>
    </row>
    <row r="883" spans="1:6" ht="51" customHeight="1" x14ac:dyDescent="0.2">
      <c r="A883" s="7" t="s">
        <v>634</v>
      </c>
      <c r="B883" s="9" t="s">
        <v>633</v>
      </c>
      <c r="C883" s="9"/>
      <c r="D883" s="18">
        <f>D884+D886</f>
        <v>2528</v>
      </c>
      <c r="E883" s="18">
        <f>E884+E886</f>
        <v>2560</v>
      </c>
      <c r="F883" s="23">
        <f>F884+F886</f>
        <v>2652</v>
      </c>
    </row>
    <row r="884" spans="1:6" ht="54.75" customHeight="1" x14ac:dyDescent="0.2">
      <c r="A884" s="7" t="s">
        <v>711</v>
      </c>
      <c r="B884" s="9" t="s">
        <v>633</v>
      </c>
      <c r="C884" s="9" t="s">
        <v>710</v>
      </c>
      <c r="D884" s="18">
        <f>D885</f>
        <v>2483</v>
      </c>
      <c r="E884" s="18">
        <f>E885</f>
        <v>2515</v>
      </c>
      <c r="F884" s="23">
        <f>F885</f>
        <v>2602</v>
      </c>
    </row>
    <row r="885" spans="1:6" ht="35.65" customHeight="1" x14ac:dyDescent="0.2">
      <c r="A885" s="7" t="s">
        <v>709</v>
      </c>
      <c r="B885" s="9" t="s">
        <v>633</v>
      </c>
      <c r="C885" s="9" t="s">
        <v>708</v>
      </c>
      <c r="D885" s="36">
        <v>2483</v>
      </c>
      <c r="E885" s="36">
        <v>2515</v>
      </c>
      <c r="F885" s="21">
        <v>2602</v>
      </c>
    </row>
    <row r="886" spans="1:6" ht="35.65" customHeight="1" x14ac:dyDescent="0.2">
      <c r="A886" s="7" t="s">
        <v>697</v>
      </c>
      <c r="B886" s="9" t="s">
        <v>633</v>
      </c>
      <c r="C886" s="9" t="s">
        <v>696</v>
      </c>
      <c r="D886" s="18">
        <f>D887</f>
        <v>45</v>
      </c>
      <c r="E886" s="18">
        <f>E887</f>
        <v>45</v>
      </c>
      <c r="F886" s="23">
        <f>F887</f>
        <v>50</v>
      </c>
    </row>
    <row r="887" spans="1:6" ht="35.65" customHeight="1" x14ac:dyDescent="0.2">
      <c r="A887" s="7" t="s">
        <v>695</v>
      </c>
      <c r="B887" s="9" t="s">
        <v>633</v>
      </c>
      <c r="C887" s="9" t="s">
        <v>694</v>
      </c>
      <c r="D887" s="36">
        <v>45</v>
      </c>
      <c r="E887" s="36">
        <v>45</v>
      </c>
      <c r="F887" s="21">
        <v>50</v>
      </c>
    </row>
    <row r="888" spans="1:6" ht="39" hidden="1" customHeight="1" x14ac:dyDescent="0.2">
      <c r="A888" s="14" t="s">
        <v>540</v>
      </c>
      <c r="B888" s="9" t="s">
        <v>539</v>
      </c>
      <c r="C888" s="9"/>
      <c r="D888" s="18">
        <f t="shared" ref="D888:F889" si="161">D889</f>
        <v>0</v>
      </c>
      <c r="E888" s="18">
        <f t="shared" si="161"/>
        <v>0</v>
      </c>
      <c r="F888" s="23">
        <f t="shared" si="161"/>
        <v>0</v>
      </c>
    </row>
    <row r="889" spans="1:6" ht="35.65" hidden="1" customHeight="1" x14ac:dyDescent="0.2">
      <c r="A889" s="7" t="s">
        <v>697</v>
      </c>
      <c r="B889" s="9" t="s">
        <v>539</v>
      </c>
      <c r="C889" s="9" t="s">
        <v>696</v>
      </c>
      <c r="D889" s="18">
        <f t="shared" si="161"/>
        <v>0</v>
      </c>
      <c r="E889" s="18">
        <f t="shared" si="161"/>
        <v>0</v>
      </c>
      <c r="F889" s="23">
        <f t="shared" si="161"/>
        <v>0</v>
      </c>
    </row>
    <row r="890" spans="1:6" ht="35.65" hidden="1" customHeight="1" x14ac:dyDescent="0.2">
      <c r="A890" s="7" t="s">
        <v>695</v>
      </c>
      <c r="B890" s="9" t="s">
        <v>539</v>
      </c>
      <c r="C890" s="9" t="s">
        <v>694</v>
      </c>
      <c r="D890" s="18"/>
      <c r="E890" s="21"/>
      <c r="F890" s="21"/>
    </row>
    <row r="891" spans="1:6" ht="77.25" hidden="1" customHeight="1" x14ac:dyDescent="0.2">
      <c r="A891" s="8" t="s">
        <v>738</v>
      </c>
      <c r="B891" s="9" t="s">
        <v>586</v>
      </c>
      <c r="C891" s="10"/>
      <c r="D891" s="18">
        <f>D892+D894</f>
        <v>874</v>
      </c>
      <c r="E891" s="18">
        <f>E892+E894</f>
        <v>0</v>
      </c>
      <c r="F891" s="23">
        <f>F892+F894</f>
        <v>0</v>
      </c>
    </row>
    <row r="892" spans="1:6" ht="61.5" hidden="1" customHeight="1" x14ac:dyDescent="0.2">
      <c r="A892" s="7" t="s">
        <v>711</v>
      </c>
      <c r="B892" s="9" t="s">
        <v>586</v>
      </c>
      <c r="C892" s="9" t="s">
        <v>710</v>
      </c>
      <c r="D892" s="18">
        <f>D893</f>
        <v>669</v>
      </c>
      <c r="E892" s="18">
        <f>E893</f>
        <v>0</v>
      </c>
      <c r="F892" s="23">
        <f>F893</f>
        <v>0</v>
      </c>
    </row>
    <row r="893" spans="1:6" ht="35.65" hidden="1" customHeight="1" x14ac:dyDescent="0.2">
      <c r="A893" s="7" t="s">
        <v>709</v>
      </c>
      <c r="B893" s="9" t="s">
        <v>586</v>
      </c>
      <c r="C893" s="9" t="s">
        <v>708</v>
      </c>
      <c r="D893" s="36">
        <v>669</v>
      </c>
      <c r="E893" s="36"/>
      <c r="F893" s="21"/>
    </row>
    <row r="894" spans="1:6" ht="24.2" hidden="1" customHeight="1" x14ac:dyDescent="0.2">
      <c r="A894" s="7" t="s">
        <v>697</v>
      </c>
      <c r="B894" s="9" t="s">
        <v>586</v>
      </c>
      <c r="C894" s="9" t="s">
        <v>696</v>
      </c>
      <c r="D894" s="18">
        <f>D895</f>
        <v>205</v>
      </c>
      <c r="E894" s="18">
        <f>E895</f>
        <v>0</v>
      </c>
      <c r="F894" s="23">
        <f>F895</f>
        <v>0</v>
      </c>
    </row>
    <row r="895" spans="1:6" ht="35.65" hidden="1" customHeight="1" x14ac:dyDescent="0.2">
      <c r="A895" s="7" t="s">
        <v>695</v>
      </c>
      <c r="B895" s="9" t="s">
        <v>586</v>
      </c>
      <c r="C895" s="9" t="s">
        <v>694</v>
      </c>
      <c r="D895" s="36">
        <v>205</v>
      </c>
      <c r="E895" s="36"/>
      <c r="F895" s="21"/>
    </row>
    <row r="896" spans="1:6" ht="75.75" hidden="1" customHeight="1" x14ac:dyDescent="0.2">
      <c r="A896" s="8" t="s">
        <v>737</v>
      </c>
      <c r="B896" s="9" t="s">
        <v>587</v>
      </c>
      <c r="C896" s="10"/>
      <c r="D896" s="18">
        <f>D897+D899</f>
        <v>3729</v>
      </c>
      <c r="E896" s="18">
        <f>E897+E899</f>
        <v>0</v>
      </c>
      <c r="F896" s="25">
        <f>F897+F899</f>
        <v>0</v>
      </c>
    </row>
    <row r="897" spans="1:8" ht="69.2" hidden="1" customHeight="1" x14ac:dyDescent="0.2">
      <c r="A897" s="7" t="s">
        <v>711</v>
      </c>
      <c r="B897" s="9" t="s">
        <v>587</v>
      </c>
      <c r="C897" s="9" t="s">
        <v>710</v>
      </c>
      <c r="D897" s="18">
        <f>D898</f>
        <v>3729</v>
      </c>
      <c r="E897" s="18">
        <f>E898</f>
        <v>0</v>
      </c>
      <c r="F897" s="23">
        <f>F898</f>
        <v>0</v>
      </c>
    </row>
    <row r="898" spans="1:8" ht="35.65" hidden="1" customHeight="1" x14ac:dyDescent="0.2">
      <c r="A898" s="7" t="s">
        <v>709</v>
      </c>
      <c r="B898" s="9" t="s">
        <v>587</v>
      </c>
      <c r="C898" s="9" t="s">
        <v>708</v>
      </c>
      <c r="D898" s="18">
        <v>3729</v>
      </c>
      <c r="E898" s="21"/>
      <c r="F898" s="21"/>
      <c r="H898" s="6"/>
    </row>
    <row r="899" spans="1:8" ht="35.65" hidden="1" customHeight="1" x14ac:dyDescent="0.2">
      <c r="A899" s="7" t="s">
        <v>697</v>
      </c>
      <c r="B899" s="9" t="s">
        <v>587</v>
      </c>
      <c r="C899" s="9" t="s">
        <v>696</v>
      </c>
      <c r="D899" s="18">
        <f>D900</f>
        <v>0</v>
      </c>
      <c r="E899" s="18">
        <f>E900</f>
        <v>0</v>
      </c>
      <c r="F899" s="23">
        <f>F900</f>
        <v>0</v>
      </c>
    </row>
    <row r="900" spans="1:8" ht="35.65" hidden="1" customHeight="1" x14ac:dyDescent="0.2">
      <c r="A900" s="7" t="s">
        <v>695</v>
      </c>
      <c r="B900" s="9" t="s">
        <v>587</v>
      </c>
      <c r="C900" s="9" t="s">
        <v>694</v>
      </c>
      <c r="D900" s="18"/>
      <c r="E900" s="21"/>
      <c r="F900" s="21"/>
    </row>
    <row r="901" spans="1:8" ht="43.5" customHeight="1" x14ac:dyDescent="0.2">
      <c r="A901" s="5" t="s">
        <v>2</v>
      </c>
      <c r="B901" s="13" t="s">
        <v>588</v>
      </c>
      <c r="C901" s="10"/>
      <c r="D901" s="17">
        <f>D902+D916+D947</f>
        <v>138217</v>
      </c>
      <c r="E901" s="17">
        <f>E902+E916+E947</f>
        <v>134013</v>
      </c>
      <c r="F901" s="33">
        <f>F902+F916+F947</f>
        <v>120454</v>
      </c>
    </row>
    <row r="902" spans="1:8" ht="31.5" customHeight="1" x14ac:dyDescent="0.2">
      <c r="A902" s="5" t="s">
        <v>735</v>
      </c>
      <c r="B902" s="13" t="s">
        <v>589</v>
      </c>
      <c r="C902" s="10"/>
      <c r="D902" s="17">
        <f t="shared" ref="D902:F902" si="162">D903</f>
        <v>93516</v>
      </c>
      <c r="E902" s="17">
        <f t="shared" si="162"/>
        <v>92813</v>
      </c>
      <c r="F902" s="22">
        <f t="shared" si="162"/>
        <v>93454</v>
      </c>
    </row>
    <row r="903" spans="1:8" ht="46.5" customHeight="1" x14ac:dyDescent="0.2">
      <c r="A903" s="27" t="s">
        <v>162</v>
      </c>
      <c r="B903" s="9" t="s">
        <v>590</v>
      </c>
      <c r="C903" s="10"/>
      <c r="D903" s="18">
        <f>D904+D907+D910+D913</f>
        <v>93516</v>
      </c>
      <c r="E903" s="18">
        <f>E904+E907+E910+E913</f>
        <v>92813</v>
      </c>
      <c r="F903" s="23">
        <f>F904+F907+F910+F913</f>
        <v>93454</v>
      </c>
    </row>
    <row r="904" spans="1:8" ht="46.5" hidden="1" customHeight="1" x14ac:dyDescent="0.2">
      <c r="A904" s="11" t="s">
        <v>919</v>
      </c>
      <c r="B904" s="88" t="s">
        <v>918</v>
      </c>
      <c r="C904" s="10"/>
      <c r="D904" s="18">
        <f>D905</f>
        <v>92566</v>
      </c>
      <c r="E904" s="18">
        <f t="shared" ref="E904:F904" si="163">E905</f>
        <v>0</v>
      </c>
      <c r="F904" s="23">
        <f t="shared" si="163"/>
        <v>0</v>
      </c>
    </row>
    <row r="905" spans="1:8" ht="34.5" hidden="1" customHeight="1" x14ac:dyDescent="0.2">
      <c r="A905" s="7" t="s">
        <v>697</v>
      </c>
      <c r="B905" s="88" t="s">
        <v>918</v>
      </c>
      <c r="C905" s="10">
        <v>200</v>
      </c>
      <c r="D905" s="18">
        <f>D906</f>
        <v>92566</v>
      </c>
      <c r="E905" s="18">
        <f t="shared" ref="E905:F905" si="164">E906</f>
        <v>0</v>
      </c>
      <c r="F905" s="23">
        <f t="shared" si="164"/>
        <v>0</v>
      </c>
    </row>
    <row r="906" spans="1:8" ht="31.5" hidden="1" customHeight="1" x14ac:dyDescent="0.2">
      <c r="A906" s="7" t="s">
        <v>695</v>
      </c>
      <c r="B906" s="88" t="s">
        <v>918</v>
      </c>
      <c r="C906" s="10">
        <v>240</v>
      </c>
      <c r="D906" s="18">
        <v>92566</v>
      </c>
      <c r="E906" s="18">
        <v>0</v>
      </c>
      <c r="F906" s="23">
        <v>0</v>
      </c>
    </row>
    <row r="907" spans="1:8" ht="51" customHeight="1" x14ac:dyDescent="0.2">
      <c r="A907" s="11" t="s">
        <v>919</v>
      </c>
      <c r="B907" s="88" t="s">
        <v>917</v>
      </c>
      <c r="C907" s="10"/>
      <c r="D907" s="18">
        <v>950</v>
      </c>
      <c r="E907" s="18">
        <f>E908</f>
        <v>92813</v>
      </c>
      <c r="F907" s="23">
        <f>F908</f>
        <v>93454</v>
      </c>
    </row>
    <row r="908" spans="1:8" ht="28.5" customHeight="1" x14ac:dyDescent="0.2">
      <c r="A908" s="7" t="s">
        <v>697</v>
      </c>
      <c r="B908" s="88" t="s">
        <v>917</v>
      </c>
      <c r="C908" s="9" t="s">
        <v>696</v>
      </c>
      <c r="D908" s="18">
        <v>950</v>
      </c>
      <c r="E908" s="18">
        <f>E909</f>
        <v>92813</v>
      </c>
      <c r="F908" s="23">
        <f>F909</f>
        <v>93454</v>
      </c>
    </row>
    <row r="909" spans="1:8" ht="35.65" customHeight="1" x14ac:dyDescent="0.2">
      <c r="A909" s="7" t="s">
        <v>695</v>
      </c>
      <c r="B909" s="88" t="s">
        <v>917</v>
      </c>
      <c r="C909" s="9" t="s">
        <v>694</v>
      </c>
      <c r="D909" s="18">
        <v>950</v>
      </c>
      <c r="E909" s="89">
        <v>92813</v>
      </c>
      <c r="F909" s="89">
        <v>93454</v>
      </c>
    </row>
    <row r="910" spans="1:8" ht="57.75" hidden="1" customHeight="1" x14ac:dyDescent="0.2">
      <c r="A910" s="12" t="s">
        <v>518</v>
      </c>
      <c r="B910" s="9" t="s">
        <v>537</v>
      </c>
      <c r="C910" s="9"/>
      <c r="D910" s="18">
        <f t="shared" ref="D910:F911" si="165">D911</f>
        <v>0</v>
      </c>
      <c r="E910" s="18">
        <f t="shared" si="165"/>
        <v>0</v>
      </c>
      <c r="F910" s="23">
        <f t="shared" si="165"/>
        <v>0</v>
      </c>
    </row>
    <row r="911" spans="1:8" ht="35.65" hidden="1" customHeight="1" x14ac:dyDescent="0.2">
      <c r="A911" s="7" t="s">
        <v>697</v>
      </c>
      <c r="B911" s="9" t="s">
        <v>537</v>
      </c>
      <c r="C911" s="9" t="s">
        <v>696</v>
      </c>
      <c r="D911" s="18">
        <f t="shared" si="165"/>
        <v>0</v>
      </c>
      <c r="E911" s="18">
        <f t="shared" si="165"/>
        <v>0</v>
      </c>
      <c r="F911" s="23">
        <f t="shared" si="165"/>
        <v>0</v>
      </c>
    </row>
    <row r="912" spans="1:8" ht="35.65" hidden="1" customHeight="1" x14ac:dyDescent="0.2">
      <c r="A912" s="7" t="s">
        <v>695</v>
      </c>
      <c r="B912" s="9" t="s">
        <v>537</v>
      </c>
      <c r="C912" s="9" t="s">
        <v>694</v>
      </c>
      <c r="D912" s="18"/>
      <c r="E912" s="21"/>
      <c r="F912" s="21"/>
    </row>
    <row r="913" spans="1:6" ht="68.25" hidden="1" customHeight="1" x14ac:dyDescent="0.2">
      <c r="A913" s="12" t="s">
        <v>35</v>
      </c>
      <c r="B913" s="9" t="s">
        <v>538</v>
      </c>
      <c r="C913" s="9"/>
      <c r="D913" s="18">
        <f t="shared" ref="D913:F914" si="166">D914</f>
        <v>0</v>
      </c>
      <c r="E913" s="18">
        <f t="shared" si="166"/>
        <v>0</v>
      </c>
      <c r="F913" s="23">
        <f t="shared" si="166"/>
        <v>0</v>
      </c>
    </row>
    <row r="914" spans="1:6" ht="35.65" hidden="1" customHeight="1" x14ac:dyDescent="0.2">
      <c r="A914" s="7" t="s">
        <v>697</v>
      </c>
      <c r="B914" s="9" t="s">
        <v>538</v>
      </c>
      <c r="C914" s="9" t="s">
        <v>696</v>
      </c>
      <c r="D914" s="18">
        <f t="shared" si="166"/>
        <v>0</v>
      </c>
      <c r="E914" s="18">
        <f t="shared" si="166"/>
        <v>0</v>
      </c>
      <c r="F914" s="23">
        <f t="shared" si="166"/>
        <v>0</v>
      </c>
    </row>
    <row r="915" spans="1:6" ht="35.65" hidden="1" customHeight="1" x14ac:dyDescent="0.2">
      <c r="A915" s="7" t="s">
        <v>695</v>
      </c>
      <c r="B915" s="9" t="s">
        <v>538</v>
      </c>
      <c r="C915" s="9" t="s">
        <v>694</v>
      </c>
      <c r="D915" s="18"/>
      <c r="E915" s="21"/>
      <c r="F915" s="21"/>
    </row>
    <row r="916" spans="1:6" ht="24.2" customHeight="1" x14ac:dyDescent="0.2">
      <c r="A916" s="5" t="s">
        <v>733</v>
      </c>
      <c r="B916" s="13" t="s">
        <v>591</v>
      </c>
      <c r="C916" s="10"/>
      <c r="D916" s="17">
        <f>D917+D921+D935+D939+D943</f>
        <v>40191</v>
      </c>
      <c r="E916" s="17">
        <f>E917+E921+E935+E939+E943</f>
        <v>40000</v>
      </c>
      <c r="F916" s="33">
        <f>F917+F921+F935+F939+F943</f>
        <v>24000</v>
      </c>
    </row>
    <row r="917" spans="1:6" ht="45.75" hidden="1" customHeight="1" x14ac:dyDescent="0.2">
      <c r="A917" s="7" t="s">
        <v>388</v>
      </c>
      <c r="B917" s="9" t="s">
        <v>592</v>
      </c>
      <c r="C917" s="10"/>
      <c r="D917" s="28">
        <f>D918</f>
        <v>1800</v>
      </c>
      <c r="E917" s="28">
        <f t="shared" ref="E917:F919" si="167">E918</f>
        <v>0</v>
      </c>
      <c r="F917" s="29">
        <f t="shared" si="167"/>
        <v>0</v>
      </c>
    </row>
    <row r="918" spans="1:6" ht="42.75" hidden="1" customHeight="1" x14ac:dyDescent="0.2">
      <c r="A918" s="7" t="s">
        <v>416</v>
      </c>
      <c r="B918" s="9" t="s">
        <v>835</v>
      </c>
      <c r="C918" s="10"/>
      <c r="D918" s="28">
        <f>D919</f>
        <v>1800</v>
      </c>
      <c r="E918" s="28">
        <f t="shared" si="167"/>
        <v>0</v>
      </c>
      <c r="F918" s="29">
        <f t="shared" si="167"/>
        <v>0</v>
      </c>
    </row>
    <row r="919" spans="1:6" ht="26.25" hidden="1" customHeight="1" x14ac:dyDescent="0.2">
      <c r="A919" s="7" t="s">
        <v>697</v>
      </c>
      <c r="B919" s="9" t="s">
        <v>835</v>
      </c>
      <c r="C919" s="10">
        <v>200</v>
      </c>
      <c r="D919" s="28">
        <f>D920</f>
        <v>1800</v>
      </c>
      <c r="E919" s="28">
        <f t="shared" si="167"/>
        <v>0</v>
      </c>
      <c r="F919" s="29">
        <f t="shared" si="167"/>
        <v>0</v>
      </c>
    </row>
    <row r="920" spans="1:6" ht="27.75" hidden="1" customHeight="1" x14ac:dyDescent="0.2">
      <c r="A920" s="7" t="s">
        <v>695</v>
      </c>
      <c r="B920" s="9" t="s">
        <v>835</v>
      </c>
      <c r="C920" s="10">
        <v>240</v>
      </c>
      <c r="D920" s="28">
        <v>1800</v>
      </c>
      <c r="E920" s="90">
        <v>0</v>
      </c>
      <c r="F920" s="90">
        <v>0</v>
      </c>
    </row>
    <row r="921" spans="1:6" ht="27.75" customHeight="1" x14ac:dyDescent="0.2">
      <c r="A921" s="7" t="s">
        <v>104</v>
      </c>
      <c r="B921" s="9" t="s">
        <v>389</v>
      </c>
      <c r="C921" s="10"/>
      <c r="D921" s="28">
        <f>D922+D927+D930</f>
        <v>9691</v>
      </c>
      <c r="E921" s="28">
        <f>E922+E927+E930</f>
        <v>20000</v>
      </c>
      <c r="F921" s="91">
        <f>F922+F927+F930</f>
        <v>10000</v>
      </c>
    </row>
    <row r="922" spans="1:6" ht="42.75" customHeight="1" x14ac:dyDescent="0.2">
      <c r="A922" s="7" t="s">
        <v>417</v>
      </c>
      <c r="B922" s="9" t="s">
        <v>390</v>
      </c>
      <c r="C922" s="10"/>
      <c r="D922" s="28">
        <f>D923</f>
        <v>1301</v>
      </c>
      <c r="E922" s="28">
        <f>E923+E925</f>
        <v>20000</v>
      </c>
      <c r="F922" s="29">
        <f>F923+F925</f>
        <v>10000</v>
      </c>
    </row>
    <row r="923" spans="1:6" ht="27.75" customHeight="1" x14ac:dyDescent="0.2">
      <c r="A923" s="7" t="s">
        <v>697</v>
      </c>
      <c r="B923" s="9" t="s">
        <v>390</v>
      </c>
      <c r="C923" s="10">
        <v>200</v>
      </c>
      <c r="D923" s="28">
        <f>D924</f>
        <v>1301</v>
      </c>
      <c r="E923" s="28">
        <f>E924</f>
        <v>20000</v>
      </c>
      <c r="F923" s="29">
        <f>F924</f>
        <v>10000</v>
      </c>
    </row>
    <row r="924" spans="1:6" ht="28.5" customHeight="1" x14ac:dyDescent="0.2">
      <c r="A924" s="7" t="s">
        <v>695</v>
      </c>
      <c r="B924" s="9" t="s">
        <v>390</v>
      </c>
      <c r="C924" s="10">
        <v>240</v>
      </c>
      <c r="D924" s="28">
        <v>1301</v>
      </c>
      <c r="E924" s="92">
        <v>20000</v>
      </c>
      <c r="F924" s="92">
        <v>10000</v>
      </c>
    </row>
    <row r="925" spans="1:6" ht="28.5" hidden="1" customHeight="1" x14ac:dyDescent="0.2">
      <c r="A925" s="7" t="s">
        <v>754</v>
      </c>
      <c r="B925" s="9" t="s">
        <v>390</v>
      </c>
      <c r="C925" s="10">
        <v>600</v>
      </c>
      <c r="D925" s="18">
        <f>D926</f>
        <v>0</v>
      </c>
      <c r="E925" s="18">
        <f>E926</f>
        <v>0</v>
      </c>
      <c r="F925" s="23">
        <f>F926</f>
        <v>0</v>
      </c>
    </row>
    <row r="926" spans="1:6" ht="28.5" hidden="1" customHeight="1" x14ac:dyDescent="0.2">
      <c r="A926" s="7" t="s">
        <v>752</v>
      </c>
      <c r="B926" s="9" t="s">
        <v>390</v>
      </c>
      <c r="C926" s="10">
        <v>610</v>
      </c>
      <c r="D926" s="18"/>
      <c r="E926" s="21"/>
      <c r="F926" s="21"/>
    </row>
    <row r="927" spans="1:6" ht="36.75" hidden="1" customHeight="1" x14ac:dyDescent="0.2">
      <c r="A927" s="7" t="s">
        <v>53</v>
      </c>
      <c r="B927" s="9" t="s">
        <v>837</v>
      </c>
      <c r="C927" s="10"/>
      <c r="D927" s="18">
        <v>8390</v>
      </c>
      <c r="E927" s="18">
        <f>E928</f>
        <v>0</v>
      </c>
      <c r="F927" s="25">
        <f>F928</f>
        <v>0</v>
      </c>
    </row>
    <row r="928" spans="1:6" ht="28.5" hidden="1" customHeight="1" x14ac:dyDescent="0.2">
      <c r="A928" s="7" t="s">
        <v>754</v>
      </c>
      <c r="B928" s="9" t="s">
        <v>837</v>
      </c>
      <c r="C928" s="10">
        <v>600</v>
      </c>
      <c r="D928" s="18">
        <v>8390</v>
      </c>
      <c r="E928" s="18">
        <f>E929</f>
        <v>0</v>
      </c>
      <c r="F928" s="23">
        <f>F929</f>
        <v>0</v>
      </c>
    </row>
    <row r="929" spans="1:7" ht="28.5" hidden="1" customHeight="1" x14ac:dyDescent="0.2">
      <c r="A929" s="7" t="s">
        <v>752</v>
      </c>
      <c r="B929" s="9" t="s">
        <v>837</v>
      </c>
      <c r="C929" s="10">
        <v>610</v>
      </c>
      <c r="D929" s="18">
        <v>8390</v>
      </c>
      <c r="E929" s="21"/>
      <c r="F929" s="21"/>
    </row>
    <row r="930" spans="1:7" ht="41.25" hidden="1" customHeight="1" x14ac:dyDescent="0.2">
      <c r="A930" s="7" t="s">
        <v>836</v>
      </c>
      <c r="B930" s="9" t="s">
        <v>781</v>
      </c>
      <c r="C930" s="10"/>
      <c r="D930" s="18">
        <f>D931+D933</f>
        <v>0</v>
      </c>
      <c r="E930" s="18">
        <f>E931+E933</f>
        <v>0</v>
      </c>
      <c r="F930" s="23">
        <f>F931+F933</f>
        <v>0</v>
      </c>
    </row>
    <row r="931" spans="1:7" ht="36" hidden="1" customHeight="1" x14ac:dyDescent="0.2">
      <c r="A931" s="7" t="s">
        <v>697</v>
      </c>
      <c r="B931" s="9" t="s">
        <v>781</v>
      </c>
      <c r="C931" s="10">
        <v>200</v>
      </c>
      <c r="D931" s="18">
        <f>D932</f>
        <v>0</v>
      </c>
      <c r="E931" s="18">
        <f>E932</f>
        <v>0</v>
      </c>
      <c r="F931" s="23">
        <f>F932</f>
        <v>0</v>
      </c>
    </row>
    <row r="932" spans="1:7" ht="28.5" hidden="1" customHeight="1" x14ac:dyDescent="0.2">
      <c r="A932" s="7" t="s">
        <v>695</v>
      </c>
      <c r="B932" s="9" t="s">
        <v>781</v>
      </c>
      <c r="C932" s="10">
        <v>240</v>
      </c>
      <c r="D932" s="18"/>
      <c r="E932" s="21"/>
      <c r="F932" s="21"/>
    </row>
    <row r="933" spans="1:7" ht="36" hidden="1" customHeight="1" x14ac:dyDescent="0.2">
      <c r="A933" s="7" t="s">
        <v>754</v>
      </c>
      <c r="B933" s="9" t="s">
        <v>781</v>
      </c>
      <c r="C933" s="10">
        <v>600</v>
      </c>
      <c r="D933" s="18">
        <f>D934</f>
        <v>0</v>
      </c>
      <c r="E933" s="18">
        <f>E934</f>
        <v>0</v>
      </c>
      <c r="F933" s="23">
        <f>F934</f>
        <v>0</v>
      </c>
    </row>
    <row r="934" spans="1:7" ht="28.5" hidden="1" customHeight="1" x14ac:dyDescent="0.2">
      <c r="A934" s="7" t="s">
        <v>752</v>
      </c>
      <c r="B934" s="9" t="s">
        <v>781</v>
      </c>
      <c r="C934" s="10">
        <v>610</v>
      </c>
      <c r="D934" s="18"/>
      <c r="E934" s="21"/>
      <c r="F934" s="21"/>
    </row>
    <row r="935" spans="1:7" ht="31.5" customHeight="1" x14ac:dyDescent="0.2">
      <c r="A935" s="7" t="s">
        <v>391</v>
      </c>
      <c r="B935" s="9" t="s">
        <v>593</v>
      </c>
      <c r="C935" s="10"/>
      <c r="D935" s="28">
        <f>D936</f>
        <v>26000</v>
      </c>
      <c r="E935" s="28">
        <f t="shared" ref="E935:F937" si="168">E936</f>
        <v>20000</v>
      </c>
      <c r="F935" s="29">
        <f t="shared" si="168"/>
        <v>14000</v>
      </c>
    </row>
    <row r="936" spans="1:7" ht="36.75" customHeight="1" x14ac:dyDescent="0.2">
      <c r="A936" s="14" t="s">
        <v>920</v>
      </c>
      <c r="B936" s="9" t="s">
        <v>392</v>
      </c>
      <c r="C936" s="10"/>
      <c r="D936" s="28">
        <v>26000</v>
      </c>
      <c r="E936" s="28">
        <f t="shared" si="168"/>
        <v>20000</v>
      </c>
      <c r="F936" s="29">
        <f t="shared" si="168"/>
        <v>14000</v>
      </c>
    </row>
    <row r="937" spans="1:7" ht="39.75" customHeight="1" x14ac:dyDescent="0.2">
      <c r="A937" s="7" t="s">
        <v>754</v>
      </c>
      <c r="B937" s="9" t="s">
        <v>392</v>
      </c>
      <c r="C937" s="10">
        <v>600</v>
      </c>
      <c r="D937" s="28">
        <v>26000</v>
      </c>
      <c r="E937" s="28">
        <f t="shared" si="168"/>
        <v>20000</v>
      </c>
      <c r="F937" s="29">
        <f t="shared" si="168"/>
        <v>14000</v>
      </c>
    </row>
    <row r="938" spans="1:7" ht="29.25" customHeight="1" x14ac:dyDescent="0.2">
      <c r="A938" s="7" t="s">
        <v>752</v>
      </c>
      <c r="B938" s="9" t="s">
        <v>392</v>
      </c>
      <c r="C938" s="10">
        <v>610</v>
      </c>
      <c r="D938" s="28">
        <v>26000</v>
      </c>
      <c r="E938" s="92">
        <v>20000</v>
      </c>
      <c r="F938" s="92">
        <v>14000</v>
      </c>
      <c r="G938" s="6"/>
    </row>
    <row r="939" spans="1:7" ht="23.25" hidden="1" customHeight="1" x14ac:dyDescent="0.2">
      <c r="A939" s="7" t="s">
        <v>851</v>
      </c>
      <c r="B939" s="9" t="s">
        <v>434</v>
      </c>
      <c r="C939" s="9"/>
      <c r="D939" s="28">
        <v>2200</v>
      </c>
      <c r="E939" s="28">
        <f t="shared" ref="E939:F941" si="169">E940</f>
        <v>0</v>
      </c>
      <c r="F939" s="29">
        <f t="shared" si="169"/>
        <v>0</v>
      </c>
    </row>
    <row r="940" spans="1:7" ht="20.25" hidden="1" customHeight="1" x14ac:dyDescent="0.2">
      <c r="A940" s="7" t="s">
        <v>435</v>
      </c>
      <c r="B940" s="9" t="s">
        <v>436</v>
      </c>
      <c r="C940" s="9"/>
      <c r="D940" s="28">
        <v>2200</v>
      </c>
      <c r="E940" s="28">
        <f t="shared" si="169"/>
        <v>0</v>
      </c>
      <c r="F940" s="29">
        <f t="shared" si="169"/>
        <v>0</v>
      </c>
    </row>
    <row r="941" spans="1:7" ht="36.75" hidden="1" customHeight="1" x14ac:dyDescent="0.2">
      <c r="A941" s="7" t="s">
        <v>754</v>
      </c>
      <c r="B941" s="9" t="s">
        <v>436</v>
      </c>
      <c r="C941" s="9" t="s">
        <v>753</v>
      </c>
      <c r="D941" s="28">
        <v>2200</v>
      </c>
      <c r="E941" s="28">
        <f t="shared" si="169"/>
        <v>0</v>
      </c>
      <c r="F941" s="29">
        <f t="shared" si="169"/>
        <v>0</v>
      </c>
    </row>
    <row r="942" spans="1:7" ht="30.75" hidden="1" customHeight="1" x14ac:dyDescent="0.2">
      <c r="A942" s="7" t="s">
        <v>752</v>
      </c>
      <c r="B942" s="9" t="s">
        <v>436</v>
      </c>
      <c r="C942" s="9" t="s">
        <v>751</v>
      </c>
      <c r="D942" s="28">
        <v>2200</v>
      </c>
      <c r="E942" s="90">
        <v>0</v>
      </c>
      <c r="F942" s="90">
        <v>0</v>
      </c>
    </row>
    <row r="943" spans="1:7" ht="43.5" hidden="1" customHeight="1" x14ac:dyDescent="0.2">
      <c r="A943" s="7" t="s">
        <v>437</v>
      </c>
      <c r="B943" s="9" t="s">
        <v>438</v>
      </c>
      <c r="C943" s="9"/>
      <c r="D943" s="28">
        <f>D944</f>
        <v>500</v>
      </c>
      <c r="E943" s="28">
        <f t="shared" ref="E943:F945" si="170">E944</f>
        <v>0</v>
      </c>
      <c r="F943" s="29">
        <f t="shared" si="170"/>
        <v>0</v>
      </c>
    </row>
    <row r="944" spans="1:7" ht="26.25" hidden="1" customHeight="1" x14ac:dyDescent="0.2">
      <c r="A944" s="7" t="s">
        <v>439</v>
      </c>
      <c r="B944" s="9" t="s">
        <v>440</v>
      </c>
      <c r="C944" s="9"/>
      <c r="D944" s="28">
        <f>D945</f>
        <v>500</v>
      </c>
      <c r="E944" s="28">
        <f t="shared" si="170"/>
        <v>0</v>
      </c>
      <c r="F944" s="29">
        <f t="shared" si="170"/>
        <v>0</v>
      </c>
    </row>
    <row r="945" spans="1:6" ht="30.75" hidden="1" customHeight="1" x14ac:dyDescent="0.2">
      <c r="A945" s="7" t="s">
        <v>697</v>
      </c>
      <c r="B945" s="9" t="s">
        <v>440</v>
      </c>
      <c r="C945" s="9" t="s">
        <v>696</v>
      </c>
      <c r="D945" s="28">
        <v>500</v>
      </c>
      <c r="E945" s="28">
        <f t="shared" si="170"/>
        <v>0</v>
      </c>
      <c r="F945" s="29">
        <f t="shared" si="170"/>
        <v>0</v>
      </c>
    </row>
    <row r="946" spans="1:6" ht="30.75" hidden="1" customHeight="1" x14ac:dyDescent="0.2">
      <c r="A946" s="7" t="s">
        <v>695</v>
      </c>
      <c r="B946" s="9" t="s">
        <v>440</v>
      </c>
      <c r="C946" s="9" t="s">
        <v>694</v>
      </c>
      <c r="D946" s="28">
        <v>500</v>
      </c>
      <c r="E946" s="90">
        <v>0</v>
      </c>
      <c r="F946" s="90">
        <v>0</v>
      </c>
    </row>
    <row r="947" spans="1:6" ht="24" customHeight="1" x14ac:dyDescent="0.2">
      <c r="A947" s="5" t="s">
        <v>730</v>
      </c>
      <c r="B947" s="13" t="s">
        <v>594</v>
      </c>
      <c r="C947" s="10"/>
      <c r="D947" s="93">
        <f>D948</f>
        <v>4510</v>
      </c>
      <c r="E947" s="93">
        <f>E948</f>
        <v>1200</v>
      </c>
      <c r="F947" s="94">
        <f>F948</f>
        <v>3000</v>
      </c>
    </row>
    <row r="948" spans="1:6" ht="20.25" customHeight="1" x14ac:dyDescent="0.2">
      <c r="A948" s="7" t="s">
        <v>403</v>
      </c>
      <c r="B948" s="9" t="s">
        <v>387</v>
      </c>
      <c r="C948" s="10"/>
      <c r="D948" s="28">
        <f>D949+D952+D955</f>
        <v>4510</v>
      </c>
      <c r="E948" s="28">
        <f>E949+E952+E955</f>
        <v>1200</v>
      </c>
      <c r="F948" s="29">
        <f>F949+F952+F955</f>
        <v>3000</v>
      </c>
    </row>
    <row r="949" spans="1:6" ht="23.25" customHeight="1" x14ac:dyDescent="0.2">
      <c r="A949" s="7" t="s">
        <v>418</v>
      </c>
      <c r="B949" s="9" t="s">
        <v>419</v>
      </c>
      <c r="C949" s="10"/>
      <c r="D949" s="28">
        <v>1200</v>
      </c>
      <c r="E949" s="28">
        <f>E950</f>
        <v>1200</v>
      </c>
      <c r="F949" s="29">
        <f>F950</f>
        <v>1200</v>
      </c>
    </row>
    <row r="950" spans="1:6" ht="26.25" customHeight="1" x14ac:dyDescent="0.2">
      <c r="A950" s="7" t="s">
        <v>754</v>
      </c>
      <c r="B950" s="9" t="s">
        <v>419</v>
      </c>
      <c r="C950" s="10">
        <v>600</v>
      </c>
      <c r="D950" s="28">
        <v>1200</v>
      </c>
      <c r="E950" s="28">
        <f>E951</f>
        <v>1200</v>
      </c>
      <c r="F950" s="29">
        <f>F951</f>
        <v>1200</v>
      </c>
    </row>
    <row r="951" spans="1:6" ht="30" customHeight="1" x14ac:dyDescent="0.2">
      <c r="A951" s="7" t="s">
        <v>752</v>
      </c>
      <c r="B951" s="9" t="s">
        <v>419</v>
      </c>
      <c r="C951" s="10">
        <v>610</v>
      </c>
      <c r="D951" s="28">
        <v>1200</v>
      </c>
      <c r="E951" s="90">
        <v>1200</v>
      </c>
      <c r="F951" s="90">
        <v>1200</v>
      </c>
    </row>
    <row r="952" spans="1:6" ht="36" hidden="1" customHeight="1" x14ac:dyDescent="0.2">
      <c r="A952" s="7" t="s">
        <v>421</v>
      </c>
      <c r="B952" s="9" t="s">
        <v>420</v>
      </c>
      <c r="C952" s="10"/>
      <c r="D952" s="18">
        <f t="shared" ref="D952:F953" si="171">D953</f>
        <v>680</v>
      </c>
      <c r="E952" s="18">
        <f t="shared" si="171"/>
        <v>0</v>
      </c>
      <c r="F952" s="25">
        <f t="shared" si="171"/>
        <v>0</v>
      </c>
    </row>
    <row r="953" spans="1:6" ht="27.75" hidden="1" customHeight="1" x14ac:dyDescent="0.2">
      <c r="A953" s="7" t="s">
        <v>754</v>
      </c>
      <c r="B953" s="9" t="s">
        <v>420</v>
      </c>
      <c r="C953" s="9" t="s">
        <v>753</v>
      </c>
      <c r="D953" s="18">
        <f t="shared" si="171"/>
        <v>680</v>
      </c>
      <c r="E953" s="18">
        <f t="shared" si="171"/>
        <v>0</v>
      </c>
      <c r="F953" s="23">
        <f t="shared" si="171"/>
        <v>0</v>
      </c>
    </row>
    <row r="954" spans="1:6" ht="33" hidden="1" customHeight="1" x14ac:dyDescent="0.2">
      <c r="A954" s="7" t="s">
        <v>752</v>
      </c>
      <c r="B954" s="9" t="s">
        <v>420</v>
      </c>
      <c r="C954" s="9" t="s">
        <v>751</v>
      </c>
      <c r="D954" s="18">
        <v>680</v>
      </c>
      <c r="E954" s="21">
        <v>0</v>
      </c>
      <c r="F954" s="21">
        <v>0</v>
      </c>
    </row>
    <row r="955" spans="1:6" ht="44.25" customHeight="1" x14ac:dyDescent="0.2">
      <c r="A955" s="7" t="s">
        <v>423</v>
      </c>
      <c r="B955" s="9" t="s">
        <v>422</v>
      </c>
      <c r="C955" s="9"/>
      <c r="D955" s="18">
        <f t="shared" ref="D955:F956" si="172">D956</f>
        <v>2630</v>
      </c>
      <c r="E955" s="18">
        <f t="shared" si="172"/>
        <v>0</v>
      </c>
      <c r="F955" s="23">
        <f t="shared" si="172"/>
        <v>1800</v>
      </c>
    </row>
    <row r="956" spans="1:6" ht="33" customHeight="1" x14ac:dyDescent="0.2">
      <c r="A956" s="7" t="s">
        <v>754</v>
      </c>
      <c r="B956" s="9" t="s">
        <v>422</v>
      </c>
      <c r="C956" s="9" t="s">
        <v>753</v>
      </c>
      <c r="D956" s="18">
        <f t="shared" si="172"/>
        <v>2630</v>
      </c>
      <c r="E956" s="18">
        <f t="shared" si="172"/>
        <v>0</v>
      </c>
      <c r="F956" s="23">
        <f t="shared" si="172"/>
        <v>1800</v>
      </c>
    </row>
    <row r="957" spans="1:6" ht="26.25" customHeight="1" x14ac:dyDescent="0.2">
      <c r="A957" s="7" t="s">
        <v>752</v>
      </c>
      <c r="B957" s="9" t="s">
        <v>422</v>
      </c>
      <c r="C957" s="9" t="s">
        <v>751</v>
      </c>
      <c r="D957" s="18">
        <v>2630</v>
      </c>
      <c r="E957" s="21">
        <v>0</v>
      </c>
      <c r="F957" s="21">
        <v>1800</v>
      </c>
    </row>
    <row r="958" spans="1:6" ht="31.5" customHeight="1" x14ac:dyDescent="0.2">
      <c r="A958" s="95" t="s">
        <v>396</v>
      </c>
      <c r="B958" s="85" t="s">
        <v>726</v>
      </c>
      <c r="C958" s="85"/>
      <c r="D958" s="86">
        <f>D959+D1019+D1034+D1052</f>
        <v>86506</v>
      </c>
      <c r="E958" s="86">
        <f>E959+E1019+E1034+E1052</f>
        <v>58480</v>
      </c>
      <c r="F958" s="87">
        <f>F959+F1019+F1034+F1052</f>
        <v>47942</v>
      </c>
    </row>
    <row r="959" spans="1:6" ht="24" customHeight="1" x14ac:dyDescent="0.2">
      <c r="A959" s="15" t="s">
        <v>595</v>
      </c>
      <c r="B959" s="13" t="s">
        <v>725</v>
      </c>
      <c r="C959" s="13"/>
      <c r="D959" s="17">
        <f>D960+D988+D992</f>
        <v>40387</v>
      </c>
      <c r="E959" s="17">
        <f>E960+E988+E992</f>
        <v>36666</v>
      </c>
      <c r="F959" s="22">
        <f>F960+F988+F992</f>
        <v>27000</v>
      </c>
    </row>
    <row r="960" spans="1:6" ht="27.75" customHeight="1" x14ac:dyDescent="0.2">
      <c r="A960" s="8" t="s">
        <v>407</v>
      </c>
      <c r="B960" s="9" t="s">
        <v>649</v>
      </c>
      <c r="C960" s="9"/>
      <c r="D960" s="18">
        <f>D961+D964+D967+D970+D973+D976+D979+D982</f>
        <v>22387</v>
      </c>
      <c r="E960" s="18">
        <f>E961+E964+E967+E970+E973+E976+E979+E982</f>
        <v>20000</v>
      </c>
      <c r="F960" s="18">
        <f>F961+F964+F967+F970+F973+F976+F979+F982</f>
        <v>10000</v>
      </c>
    </row>
    <row r="961" spans="1:6" ht="56.25" hidden="1" customHeight="1" x14ac:dyDescent="0.2">
      <c r="A961" s="8" t="s">
        <v>363</v>
      </c>
      <c r="B961" s="9" t="s">
        <v>71</v>
      </c>
      <c r="C961" s="9"/>
      <c r="D961" s="18">
        <v>0</v>
      </c>
      <c r="E961" s="18">
        <f t="shared" ref="E961:F962" si="173">E962</f>
        <v>0</v>
      </c>
      <c r="F961" s="23">
        <f t="shared" si="173"/>
        <v>0</v>
      </c>
    </row>
    <row r="962" spans="1:6" ht="27.75" hidden="1" customHeight="1" x14ac:dyDescent="0.2">
      <c r="A962" s="7" t="s">
        <v>697</v>
      </c>
      <c r="B962" s="9" t="s">
        <v>71</v>
      </c>
      <c r="C962" s="9" t="s">
        <v>696</v>
      </c>
      <c r="D962" s="18">
        <v>0</v>
      </c>
      <c r="E962" s="18">
        <f t="shared" si="173"/>
        <v>0</v>
      </c>
      <c r="F962" s="23">
        <f t="shared" si="173"/>
        <v>0</v>
      </c>
    </row>
    <row r="963" spans="1:6" ht="27.75" hidden="1" customHeight="1" x14ac:dyDescent="0.2">
      <c r="A963" s="7" t="s">
        <v>695</v>
      </c>
      <c r="B963" s="9" t="s">
        <v>71</v>
      </c>
      <c r="C963" s="9" t="s">
        <v>694</v>
      </c>
      <c r="D963" s="18">
        <v>0</v>
      </c>
      <c r="E963" s="21"/>
      <c r="F963" s="21"/>
    </row>
    <row r="964" spans="1:6" ht="39" hidden="1" customHeight="1" x14ac:dyDescent="0.2">
      <c r="A964" s="7" t="s">
        <v>66</v>
      </c>
      <c r="B964" s="9" t="s">
        <v>79</v>
      </c>
      <c r="C964" s="9"/>
      <c r="D964" s="18">
        <f t="shared" ref="D964:F965" si="174">D965</f>
        <v>0</v>
      </c>
      <c r="E964" s="18">
        <f t="shared" si="174"/>
        <v>0</v>
      </c>
      <c r="F964" s="23">
        <f t="shared" si="174"/>
        <v>0</v>
      </c>
    </row>
    <row r="965" spans="1:6" ht="27.75" hidden="1" customHeight="1" x14ac:dyDescent="0.2">
      <c r="A965" s="7" t="s">
        <v>754</v>
      </c>
      <c r="B965" s="9" t="s">
        <v>79</v>
      </c>
      <c r="C965" s="9" t="s">
        <v>753</v>
      </c>
      <c r="D965" s="18">
        <f t="shared" si="174"/>
        <v>0</v>
      </c>
      <c r="E965" s="18">
        <f t="shared" si="174"/>
        <v>0</v>
      </c>
      <c r="F965" s="23">
        <f t="shared" si="174"/>
        <v>0</v>
      </c>
    </row>
    <row r="966" spans="1:6" ht="27.75" hidden="1" customHeight="1" x14ac:dyDescent="0.2">
      <c r="A966" s="7" t="s">
        <v>752</v>
      </c>
      <c r="B966" s="9" t="s">
        <v>79</v>
      </c>
      <c r="C966" s="9" t="s">
        <v>751</v>
      </c>
      <c r="D966" s="18"/>
      <c r="E966" s="21"/>
      <c r="F966" s="21"/>
    </row>
    <row r="967" spans="1:6" ht="30" customHeight="1" x14ac:dyDescent="0.2">
      <c r="A967" s="8" t="s">
        <v>408</v>
      </c>
      <c r="B967" s="9" t="s">
        <v>359</v>
      </c>
      <c r="C967" s="9"/>
      <c r="D967" s="18">
        <f t="shared" ref="D967:F968" si="175">D968</f>
        <v>22387</v>
      </c>
      <c r="E967" s="18">
        <f t="shared" si="175"/>
        <v>20000</v>
      </c>
      <c r="F967" s="25">
        <f t="shared" si="175"/>
        <v>10000</v>
      </c>
    </row>
    <row r="968" spans="1:6" ht="33" customHeight="1" x14ac:dyDescent="0.2">
      <c r="A968" s="7" t="s">
        <v>754</v>
      </c>
      <c r="B968" s="9" t="s">
        <v>359</v>
      </c>
      <c r="C968" s="9" t="s">
        <v>753</v>
      </c>
      <c r="D968" s="18">
        <f t="shared" si="175"/>
        <v>22387</v>
      </c>
      <c r="E968" s="18">
        <f t="shared" si="175"/>
        <v>20000</v>
      </c>
      <c r="F968" s="23">
        <f t="shared" si="175"/>
        <v>10000</v>
      </c>
    </row>
    <row r="969" spans="1:6" ht="18" customHeight="1" x14ac:dyDescent="0.2">
      <c r="A969" s="7" t="s">
        <v>752</v>
      </c>
      <c r="B969" s="9" t="s">
        <v>359</v>
      </c>
      <c r="C969" s="9" t="s">
        <v>751</v>
      </c>
      <c r="D969" s="18">
        <v>22387</v>
      </c>
      <c r="E969" s="21">
        <v>20000</v>
      </c>
      <c r="F969" s="21">
        <v>10000</v>
      </c>
    </row>
    <row r="970" spans="1:6" ht="41.25" hidden="1" customHeight="1" x14ac:dyDescent="0.2">
      <c r="A970" s="7" t="s">
        <v>163</v>
      </c>
      <c r="B970" s="9" t="s">
        <v>164</v>
      </c>
      <c r="C970" s="9"/>
      <c r="D970" s="18">
        <f t="shared" ref="D970:F971" si="176">D971</f>
        <v>0</v>
      </c>
      <c r="E970" s="18">
        <f t="shared" si="176"/>
        <v>0</v>
      </c>
      <c r="F970" s="23">
        <f t="shared" si="176"/>
        <v>0</v>
      </c>
    </row>
    <row r="971" spans="1:6" ht="28.5" hidden="1" customHeight="1" x14ac:dyDescent="0.2">
      <c r="A971" s="7" t="s">
        <v>754</v>
      </c>
      <c r="B971" s="9" t="s">
        <v>164</v>
      </c>
      <c r="C971" s="9" t="s">
        <v>696</v>
      </c>
      <c r="D971" s="18">
        <f t="shared" si="176"/>
        <v>0</v>
      </c>
      <c r="E971" s="18">
        <f t="shared" si="176"/>
        <v>0</v>
      </c>
      <c r="F971" s="23">
        <f t="shared" si="176"/>
        <v>0</v>
      </c>
    </row>
    <row r="972" spans="1:6" ht="22.5" hidden="1" customHeight="1" x14ac:dyDescent="0.2">
      <c r="A972" s="7" t="s">
        <v>752</v>
      </c>
      <c r="B972" s="9" t="s">
        <v>164</v>
      </c>
      <c r="C972" s="9" t="s">
        <v>694</v>
      </c>
      <c r="D972" s="18"/>
      <c r="E972" s="21"/>
      <c r="F972" s="21"/>
    </row>
    <row r="973" spans="1:6" ht="33.75" hidden="1" customHeight="1" x14ac:dyDescent="0.2">
      <c r="A973" s="7" t="s">
        <v>44</v>
      </c>
      <c r="B973" s="9" t="s">
        <v>43</v>
      </c>
      <c r="C973" s="9"/>
      <c r="D973" s="18">
        <f t="shared" ref="D973:F974" si="177">D974</f>
        <v>0</v>
      </c>
      <c r="E973" s="18">
        <f t="shared" si="177"/>
        <v>0</v>
      </c>
      <c r="F973" s="23">
        <f t="shared" si="177"/>
        <v>0</v>
      </c>
    </row>
    <row r="974" spans="1:6" ht="27.75" hidden="1" customHeight="1" x14ac:dyDescent="0.2">
      <c r="A974" s="7" t="s">
        <v>754</v>
      </c>
      <c r="B974" s="9" t="s">
        <v>43</v>
      </c>
      <c r="C974" s="9" t="s">
        <v>696</v>
      </c>
      <c r="D974" s="18">
        <f t="shared" si="177"/>
        <v>0</v>
      </c>
      <c r="E974" s="18">
        <f t="shared" si="177"/>
        <v>0</v>
      </c>
      <c r="F974" s="23">
        <f t="shared" si="177"/>
        <v>0</v>
      </c>
    </row>
    <row r="975" spans="1:6" ht="33" hidden="1" customHeight="1" x14ac:dyDescent="0.2">
      <c r="A975" s="7" t="s">
        <v>752</v>
      </c>
      <c r="B975" s="9" t="s">
        <v>43</v>
      </c>
      <c r="C975" s="9" t="s">
        <v>694</v>
      </c>
      <c r="D975" s="18">
        <v>0</v>
      </c>
      <c r="E975" s="21"/>
      <c r="F975" s="21"/>
    </row>
    <row r="976" spans="1:6" ht="30" hidden="1" customHeight="1" x14ac:dyDescent="0.2">
      <c r="A976" s="7" t="s">
        <v>165</v>
      </c>
      <c r="B976" s="9" t="s">
        <v>519</v>
      </c>
      <c r="C976" s="9"/>
      <c r="D976" s="18">
        <f t="shared" ref="D976:F977" si="178">D977</f>
        <v>0</v>
      </c>
      <c r="E976" s="18">
        <f t="shared" si="178"/>
        <v>0</v>
      </c>
      <c r="F976" s="23">
        <f t="shared" si="178"/>
        <v>0</v>
      </c>
    </row>
    <row r="977" spans="1:12" ht="30" hidden="1" customHeight="1" x14ac:dyDescent="0.2">
      <c r="A977" s="7" t="s">
        <v>754</v>
      </c>
      <c r="B977" s="9" t="s">
        <v>519</v>
      </c>
      <c r="C977" s="9" t="s">
        <v>753</v>
      </c>
      <c r="D977" s="18">
        <f t="shared" si="178"/>
        <v>0</v>
      </c>
      <c r="E977" s="18">
        <f t="shared" si="178"/>
        <v>0</v>
      </c>
      <c r="F977" s="23">
        <f t="shared" si="178"/>
        <v>0</v>
      </c>
    </row>
    <row r="978" spans="1:12" ht="30" hidden="1" customHeight="1" x14ac:dyDescent="0.2">
      <c r="A978" s="7" t="s">
        <v>752</v>
      </c>
      <c r="B978" s="9" t="s">
        <v>519</v>
      </c>
      <c r="C978" s="9" t="s">
        <v>751</v>
      </c>
      <c r="D978" s="18">
        <v>0</v>
      </c>
      <c r="E978" s="21">
        <v>0</v>
      </c>
      <c r="F978" s="21">
        <v>0</v>
      </c>
    </row>
    <row r="979" spans="1:12" ht="30" hidden="1" customHeight="1" x14ac:dyDescent="0.2">
      <c r="A979" s="11" t="s">
        <v>520</v>
      </c>
      <c r="B979" s="9" t="s">
        <v>523</v>
      </c>
      <c r="C979" s="9"/>
      <c r="D979" s="18">
        <f t="shared" ref="D979:F980" si="179">D980</f>
        <v>0</v>
      </c>
      <c r="E979" s="18">
        <f t="shared" si="179"/>
        <v>0</v>
      </c>
      <c r="F979" s="23">
        <f t="shared" si="179"/>
        <v>0</v>
      </c>
    </row>
    <row r="980" spans="1:12" ht="30" hidden="1" customHeight="1" x14ac:dyDescent="0.2">
      <c r="A980" s="7" t="s">
        <v>754</v>
      </c>
      <c r="B980" s="9" t="s">
        <v>523</v>
      </c>
      <c r="C980" s="9" t="s">
        <v>753</v>
      </c>
      <c r="D980" s="18">
        <f t="shared" si="179"/>
        <v>0</v>
      </c>
      <c r="E980" s="18">
        <f t="shared" si="179"/>
        <v>0</v>
      </c>
      <c r="F980" s="23">
        <f t="shared" si="179"/>
        <v>0</v>
      </c>
    </row>
    <row r="981" spans="1:12" ht="30" hidden="1" customHeight="1" x14ac:dyDescent="0.2">
      <c r="A981" s="7" t="s">
        <v>752</v>
      </c>
      <c r="B981" s="9" t="s">
        <v>523</v>
      </c>
      <c r="C981" s="9" t="s">
        <v>751</v>
      </c>
      <c r="D981" s="18">
        <v>0</v>
      </c>
      <c r="E981" s="21"/>
      <c r="F981" s="21"/>
    </row>
    <row r="982" spans="1:12" ht="26.25" hidden="1" customHeight="1" x14ac:dyDescent="0.2">
      <c r="A982" s="12" t="s">
        <v>522</v>
      </c>
      <c r="B982" s="9" t="s">
        <v>524</v>
      </c>
      <c r="C982" s="9"/>
      <c r="D982" s="18">
        <f t="shared" ref="D982:F983" si="180">D983</f>
        <v>0</v>
      </c>
      <c r="E982" s="18">
        <f t="shared" si="180"/>
        <v>0</v>
      </c>
      <c r="F982" s="23">
        <f t="shared" si="180"/>
        <v>0</v>
      </c>
    </row>
    <row r="983" spans="1:12" ht="30" hidden="1" customHeight="1" x14ac:dyDescent="0.2">
      <c r="A983" s="7" t="s">
        <v>400</v>
      </c>
      <c r="B983" s="9" t="s">
        <v>524</v>
      </c>
      <c r="C983" s="9" t="s">
        <v>704</v>
      </c>
      <c r="D983" s="18">
        <f t="shared" si="180"/>
        <v>0</v>
      </c>
      <c r="E983" s="18">
        <f t="shared" si="180"/>
        <v>0</v>
      </c>
      <c r="F983" s="23">
        <f t="shared" si="180"/>
        <v>0</v>
      </c>
      <c r="L983" s="6"/>
    </row>
    <row r="984" spans="1:12" ht="30" hidden="1" customHeight="1" x14ac:dyDescent="0.2">
      <c r="A984" s="7" t="s">
        <v>401</v>
      </c>
      <c r="B984" s="9" t="s">
        <v>524</v>
      </c>
      <c r="C984" s="9" t="s">
        <v>216</v>
      </c>
      <c r="D984" s="18"/>
      <c r="E984" s="21"/>
      <c r="F984" s="21"/>
    </row>
    <row r="985" spans="1:12" ht="30" hidden="1" customHeight="1" x14ac:dyDescent="0.2">
      <c r="A985" s="12" t="s">
        <v>521</v>
      </c>
      <c r="B985" s="9" t="s">
        <v>525</v>
      </c>
      <c r="C985" s="9"/>
      <c r="D985" s="18">
        <f t="shared" ref="D985:F986" si="181">D986</f>
        <v>0</v>
      </c>
      <c r="E985" s="18">
        <f t="shared" si="181"/>
        <v>0</v>
      </c>
      <c r="F985" s="23">
        <f t="shared" si="181"/>
        <v>0</v>
      </c>
    </row>
    <row r="986" spans="1:12" ht="30" hidden="1" customHeight="1" x14ac:dyDescent="0.2">
      <c r="A986" s="7" t="s">
        <v>400</v>
      </c>
      <c r="B986" s="9" t="s">
        <v>525</v>
      </c>
      <c r="C986" s="9" t="s">
        <v>704</v>
      </c>
      <c r="D986" s="18">
        <f t="shared" si="181"/>
        <v>0</v>
      </c>
      <c r="E986" s="18">
        <f t="shared" si="181"/>
        <v>0</v>
      </c>
      <c r="F986" s="23">
        <f t="shared" si="181"/>
        <v>0</v>
      </c>
    </row>
    <row r="987" spans="1:12" ht="30" hidden="1" customHeight="1" x14ac:dyDescent="0.2">
      <c r="A987" s="7" t="s">
        <v>401</v>
      </c>
      <c r="B987" s="9" t="s">
        <v>525</v>
      </c>
      <c r="C987" s="9" t="s">
        <v>216</v>
      </c>
      <c r="D987" s="18"/>
      <c r="E987" s="21"/>
      <c r="F987" s="21"/>
    </row>
    <row r="988" spans="1:12" ht="34.5" customHeight="1" x14ac:dyDescent="0.2">
      <c r="A988" s="8" t="s">
        <v>65</v>
      </c>
      <c r="B988" s="9" t="s">
        <v>61</v>
      </c>
      <c r="C988" s="9"/>
      <c r="D988" s="18">
        <f>D989</f>
        <v>3000</v>
      </c>
      <c r="E988" s="18">
        <f t="shared" ref="E988:F990" si="182">E989</f>
        <v>1666</v>
      </c>
      <c r="F988" s="23">
        <f t="shared" si="182"/>
        <v>3000</v>
      </c>
    </row>
    <row r="989" spans="1:12" ht="46.5" customHeight="1" x14ac:dyDescent="0.2">
      <c r="A989" s="8" t="s">
        <v>66</v>
      </c>
      <c r="B989" s="9" t="s">
        <v>62</v>
      </c>
      <c r="C989" s="9"/>
      <c r="D989" s="18">
        <f>D990</f>
        <v>3000</v>
      </c>
      <c r="E989" s="18">
        <f t="shared" si="182"/>
        <v>1666</v>
      </c>
      <c r="F989" s="23">
        <f t="shared" si="182"/>
        <v>3000</v>
      </c>
    </row>
    <row r="990" spans="1:12" ht="37.5" customHeight="1" x14ac:dyDescent="0.2">
      <c r="A990" s="7" t="s">
        <v>754</v>
      </c>
      <c r="B990" s="9" t="s">
        <v>62</v>
      </c>
      <c r="C990" s="9" t="s">
        <v>753</v>
      </c>
      <c r="D990" s="18">
        <f>D991</f>
        <v>3000</v>
      </c>
      <c r="E990" s="18">
        <f t="shared" si="182"/>
        <v>1666</v>
      </c>
      <c r="F990" s="40">
        <f t="shared" si="182"/>
        <v>3000</v>
      </c>
    </row>
    <row r="991" spans="1:12" ht="28.5" customHeight="1" x14ac:dyDescent="0.2">
      <c r="A991" s="7" t="s">
        <v>752</v>
      </c>
      <c r="B991" s="9" t="s">
        <v>62</v>
      </c>
      <c r="C991" s="9" t="s">
        <v>751</v>
      </c>
      <c r="D991" s="18">
        <v>3000</v>
      </c>
      <c r="E991" s="38">
        <v>1666</v>
      </c>
      <c r="F991" s="21">
        <v>3000</v>
      </c>
    </row>
    <row r="992" spans="1:12" ht="41.25" customHeight="1" x14ac:dyDescent="0.2">
      <c r="A992" s="8" t="s">
        <v>409</v>
      </c>
      <c r="B992" s="9" t="s">
        <v>360</v>
      </c>
      <c r="C992" s="9"/>
      <c r="D992" s="18">
        <f>D996+D1001+D1004+D1007+D1010+D1013+D1016</f>
        <v>15000</v>
      </c>
      <c r="E992" s="18">
        <f>E996+E1001+E1004+E1007+E1010+E1013+E1016</f>
        <v>15000</v>
      </c>
      <c r="F992" s="35">
        <f>F996+F1001+F1004+F1007+F1010+F1013+F1016</f>
        <v>14000</v>
      </c>
    </row>
    <row r="993" spans="1:7" ht="60" hidden="1" customHeight="1" x14ac:dyDescent="0.2">
      <c r="A993" s="8" t="s">
        <v>363</v>
      </c>
      <c r="B993" s="9" t="s">
        <v>361</v>
      </c>
      <c r="C993" s="9"/>
      <c r="D993" s="18">
        <f t="shared" ref="D993:F994" si="183">D994</f>
        <v>0</v>
      </c>
      <c r="E993" s="18">
        <f t="shared" si="183"/>
        <v>1</v>
      </c>
      <c r="F993" s="35">
        <f t="shared" si="183"/>
        <v>2</v>
      </c>
    </row>
    <row r="994" spans="1:7" ht="24.75" hidden="1" customHeight="1" x14ac:dyDescent="0.2">
      <c r="A994" s="7" t="s">
        <v>697</v>
      </c>
      <c r="B994" s="9" t="s">
        <v>361</v>
      </c>
      <c r="C994" s="9" t="s">
        <v>696</v>
      </c>
      <c r="D994" s="18">
        <f t="shared" si="183"/>
        <v>0</v>
      </c>
      <c r="E994" s="18">
        <f t="shared" si="183"/>
        <v>1</v>
      </c>
      <c r="F994" s="35">
        <f t="shared" si="183"/>
        <v>2</v>
      </c>
    </row>
    <row r="995" spans="1:7" ht="24.75" hidden="1" customHeight="1" x14ac:dyDescent="0.2">
      <c r="A995" s="7" t="s">
        <v>695</v>
      </c>
      <c r="B995" s="9" t="s">
        <v>361</v>
      </c>
      <c r="C995" s="9" t="s">
        <v>694</v>
      </c>
      <c r="D995" s="18">
        <v>0</v>
      </c>
      <c r="E995" s="18">
        <v>1</v>
      </c>
      <c r="F995" s="35">
        <v>2</v>
      </c>
    </row>
    <row r="996" spans="1:7" ht="45.75" hidden="1" customHeight="1" x14ac:dyDescent="0.2">
      <c r="A996" s="8" t="s">
        <v>66</v>
      </c>
      <c r="B996" s="9" t="s">
        <v>362</v>
      </c>
      <c r="C996" s="9"/>
      <c r="D996" s="18">
        <f>D997+D999</f>
        <v>0</v>
      </c>
      <c r="E996" s="18">
        <f>E997+E999</f>
        <v>0</v>
      </c>
      <c r="F996" s="35">
        <f>F997+F999</f>
        <v>0</v>
      </c>
    </row>
    <row r="997" spans="1:7" ht="24.75" hidden="1" customHeight="1" x14ac:dyDescent="0.2">
      <c r="A997" s="7" t="s">
        <v>697</v>
      </c>
      <c r="B997" s="9" t="s">
        <v>362</v>
      </c>
      <c r="C997" s="9" t="s">
        <v>696</v>
      </c>
      <c r="D997" s="18">
        <f>D998</f>
        <v>0</v>
      </c>
      <c r="E997" s="18">
        <f>E998</f>
        <v>0</v>
      </c>
      <c r="F997" s="35">
        <f>F998</f>
        <v>0</v>
      </c>
    </row>
    <row r="998" spans="1:7" ht="30" hidden="1" customHeight="1" x14ac:dyDescent="0.2">
      <c r="A998" s="7" t="s">
        <v>695</v>
      </c>
      <c r="B998" s="9" t="s">
        <v>362</v>
      </c>
      <c r="C998" s="9" t="s">
        <v>694</v>
      </c>
      <c r="D998" s="18"/>
      <c r="E998" s="38"/>
      <c r="F998" s="21"/>
    </row>
    <row r="999" spans="1:7" ht="30" hidden="1" customHeight="1" x14ac:dyDescent="0.2">
      <c r="A999" s="7" t="s">
        <v>697</v>
      </c>
      <c r="B999" s="9" t="s">
        <v>362</v>
      </c>
      <c r="C999" s="9" t="s">
        <v>753</v>
      </c>
      <c r="D999" s="18">
        <f>D1000</f>
        <v>0</v>
      </c>
      <c r="E999" s="18">
        <f>E1000</f>
        <v>0</v>
      </c>
      <c r="F999" s="35">
        <f>F1000</f>
        <v>0</v>
      </c>
    </row>
    <row r="1000" spans="1:7" ht="30" hidden="1" customHeight="1" x14ac:dyDescent="0.2">
      <c r="A1000" s="7" t="s">
        <v>695</v>
      </c>
      <c r="B1000" s="9" t="s">
        <v>362</v>
      </c>
      <c r="C1000" s="9" t="s">
        <v>751</v>
      </c>
      <c r="D1000" s="18"/>
      <c r="E1000" s="38"/>
      <c r="F1000" s="21"/>
    </row>
    <row r="1001" spans="1:7" ht="30" customHeight="1" x14ac:dyDescent="0.2">
      <c r="A1001" s="7" t="s">
        <v>820</v>
      </c>
      <c r="B1001" s="9" t="s">
        <v>819</v>
      </c>
      <c r="C1001" s="9"/>
      <c r="D1001" s="18">
        <f t="shared" ref="D1001:F1002" si="184">D1002</f>
        <v>11472</v>
      </c>
      <c r="E1001" s="18">
        <f t="shared" si="184"/>
        <v>15000</v>
      </c>
      <c r="F1001" s="35">
        <f t="shared" si="184"/>
        <v>14000</v>
      </c>
    </row>
    <row r="1002" spans="1:7" ht="30" customHeight="1" x14ac:dyDescent="0.2">
      <c r="A1002" s="7" t="s">
        <v>697</v>
      </c>
      <c r="B1002" s="9" t="s">
        <v>819</v>
      </c>
      <c r="C1002" s="9" t="s">
        <v>753</v>
      </c>
      <c r="D1002" s="18">
        <f t="shared" si="184"/>
        <v>11472</v>
      </c>
      <c r="E1002" s="18">
        <f t="shared" si="184"/>
        <v>15000</v>
      </c>
      <c r="F1002" s="35">
        <f t="shared" si="184"/>
        <v>14000</v>
      </c>
    </row>
    <row r="1003" spans="1:7" ht="30" customHeight="1" x14ac:dyDescent="0.2">
      <c r="A1003" s="7" t="s">
        <v>695</v>
      </c>
      <c r="B1003" s="9" t="s">
        <v>819</v>
      </c>
      <c r="C1003" s="9" t="s">
        <v>751</v>
      </c>
      <c r="D1003" s="18">
        <v>11472</v>
      </c>
      <c r="E1003" s="38">
        <v>15000</v>
      </c>
      <c r="F1003" s="21">
        <v>14000</v>
      </c>
    </row>
    <row r="1004" spans="1:7" ht="45.75" hidden="1" customHeight="1" x14ac:dyDescent="0.2">
      <c r="A1004" s="7" t="s">
        <v>844</v>
      </c>
      <c r="B1004" s="9" t="s">
        <v>63</v>
      </c>
      <c r="C1004" s="9"/>
      <c r="D1004" s="18">
        <f>D1005</f>
        <v>1580</v>
      </c>
      <c r="E1004" s="18">
        <f t="shared" ref="D1004:F1005" si="185">E1005</f>
        <v>0</v>
      </c>
      <c r="F1004" s="35">
        <f t="shared" si="185"/>
        <v>0</v>
      </c>
      <c r="G1004" s="6"/>
    </row>
    <row r="1005" spans="1:7" ht="30" hidden="1" customHeight="1" x14ac:dyDescent="0.2">
      <c r="A1005" s="7" t="s">
        <v>697</v>
      </c>
      <c r="B1005" s="9" t="s">
        <v>63</v>
      </c>
      <c r="C1005" s="9" t="s">
        <v>753</v>
      </c>
      <c r="D1005" s="18">
        <f t="shared" si="185"/>
        <v>1580</v>
      </c>
      <c r="E1005" s="18">
        <f t="shared" si="185"/>
        <v>0</v>
      </c>
      <c r="F1005" s="34">
        <f t="shared" si="185"/>
        <v>0</v>
      </c>
    </row>
    <row r="1006" spans="1:7" ht="30" hidden="1" customHeight="1" x14ac:dyDescent="0.2">
      <c r="A1006" s="7" t="s">
        <v>695</v>
      </c>
      <c r="B1006" s="9" t="s">
        <v>63</v>
      </c>
      <c r="C1006" s="9" t="s">
        <v>751</v>
      </c>
      <c r="D1006" s="18">
        <v>1580</v>
      </c>
      <c r="E1006" s="21">
        <v>0</v>
      </c>
      <c r="F1006" s="21">
        <v>0</v>
      </c>
    </row>
    <row r="1007" spans="1:7" ht="30" hidden="1" customHeight="1" x14ac:dyDescent="0.2">
      <c r="A1007" s="7" t="s">
        <v>764</v>
      </c>
      <c r="B1007" s="9" t="s">
        <v>763</v>
      </c>
      <c r="C1007" s="9"/>
      <c r="D1007" s="18">
        <f t="shared" ref="D1007:F1008" si="186">D1008</f>
        <v>0</v>
      </c>
      <c r="E1007" s="18">
        <f t="shared" si="186"/>
        <v>0</v>
      </c>
      <c r="F1007" s="23">
        <f t="shared" si="186"/>
        <v>0</v>
      </c>
    </row>
    <row r="1008" spans="1:7" ht="30" hidden="1" customHeight="1" x14ac:dyDescent="0.2">
      <c r="A1008" s="7" t="s">
        <v>697</v>
      </c>
      <c r="B1008" s="9" t="s">
        <v>763</v>
      </c>
      <c r="C1008" s="9" t="s">
        <v>696</v>
      </c>
      <c r="D1008" s="18">
        <f t="shared" si="186"/>
        <v>0</v>
      </c>
      <c r="E1008" s="18">
        <f t="shared" si="186"/>
        <v>0</v>
      </c>
      <c r="F1008" s="23">
        <f t="shared" si="186"/>
        <v>0</v>
      </c>
    </row>
    <row r="1009" spans="1:9" ht="30" hidden="1" customHeight="1" x14ac:dyDescent="0.2">
      <c r="A1009" s="7" t="s">
        <v>695</v>
      </c>
      <c r="B1009" s="9" t="s">
        <v>763</v>
      </c>
      <c r="C1009" s="9" t="s">
        <v>694</v>
      </c>
      <c r="D1009" s="18"/>
      <c r="E1009" s="21"/>
      <c r="F1009" s="21"/>
      <c r="G1009" s="16"/>
      <c r="H1009" s="19"/>
      <c r="I1009" s="19"/>
    </row>
    <row r="1010" spans="1:9" ht="24.75" hidden="1" customHeight="1" x14ac:dyDescent="0.2">
      <c r="A1010" s="7" t="s">
        <v>411</v>
      </c>
      <c r="B1010" s="9" t="s">
        <v>410</v>
      </c>
      <c r="C1010" s="9"/>
      <c r="D1010" s="18">
        <f t="shared" ref="D1010:F1011" si="187">D1011</f>
        <v>948</v>
      </c>
      <c r="E1010" s="18">
        <f t="shared" si="187"/>
        <v>0</v>
      </c>
      <c r="F1010" s="23">
        <f t="shared" si="187"/>
        <v>0</v>
      </c>
    </row>
    <row r="1011" spans="1:9" ht="24.75" hidden="1" customHeight="1" x14ac:dyDescent="0.2">
      <c r="A1011" s="7" t="s">
        <v>697</v>
      </c>
      <c r="B1011" s="9" t="s">
        <v>410</v>
      </c>
      <c r="C1011" s="9" t="s">
        <v>696</v>
      </c>
      <c r="D1011" s="18">
        <f t="shared" si="187"/>
        <v>948</v>
      </c>
      <c r="E1011" s="18">
        <f t="shared" si="187"/>
        <v>0</v>
      </c>
      <c r="F1011" s="23">
        <f t="shared" si="187"/>
        <v>0</v>
      </c>
    </row>
    <row r="1012" spans="1:9" ht="24.75" hidden="1" customHeight="1" x14ac:dyDescent="0.2">
      <c r="A1012" s="7" t="s">
        <v>695</v>
      </c>
      <c r="B1012" s="9" t="s">
        <v>410</v>
      </c>
      <c r="C1012" s="9" t="s">
        <v>694</v>
      </c>
      <c r="D1012" s="18">
        <v>948</v>
      </c>
      <c r="E1012" s="21">
        <v>0</v>
      </c>
      <c r="F1012" s="21">
        <v>0</v>
      </c>
    </row>
    <row r="1013" spans="1:9" ht="24.75" hidden="1" customHeight="1" x14ac:dyDescent="0.2">
      <c r="A1013" s="7" t="s">
        <v>526</v>
      </c>
      <c r="B1013" s="9" t="s">
        <v>527</v>
      </c>
      <c r="C1013" s="9"/>
      <c r="D1013" s="18">
        <f t="shared" ref="D1013:F1014" si="188">D1014</f>
        <v>0</v>
      </c>
      <c r="E1013" s="18">
        <f t="shared" si="188"/>
        <v>0</v>
      </c>
      <c r="F1013" s="23">
        <f t="shared" si="188"/>
        <v>0</v>
      </c>
    </row>
    <row r="1014" spans="1:9" ht="32.25" hidden="1" customHeight="1" x14ac:dyDescent="0.2">
      <c r="A1014" s="7" t="s">
        <v>697</v>
      </c>
      <c r="B1014" s="9" t="s">
        <v>527</v>
      </c>
      <c r="C1014" s="9" t="s">
        <v>753</v>
      </c>
      <c r="D1014" s="18">
        <f t="shared" si="188"/>
        <v>0</v>
      </c>
      <c r="E1014" s="18">
        <f t="shared" si="188"/>
        <v>0</v>
      </c>
      <c r="F1014" s="23">
        <f t="shared" si="188"/>
        <v>0</v>
      </c>
    </row>
    <row r="1015" spans="1:9" ht="34.5" hidden="1" customHeight="1" x14ac:dyDescent="0.2">
      <c r="A1015" s="7" t="s">
        <v>695</v>
      </c>
      <c r="B1015" s="9" t="s">
        <v>527</v>
      </c>
      <c r="C1015" s="9" t="s">
        <v>751</v>
      </c>
      <c r="D1015" s="18"/>
      <c r="E1015" s="21"/>
      <c r="F1015" s="21"/>
      <c r="G1015" s="18"/>
      <c r="H1015" s="19"/>
      <c r="I1015" s="19"/>
    </row>
    <row r="1016" spans="1:9" ht="24.75" hidden="1" customHeight="1" x14ac:dyDescent="0.2">
      <c r="A1016" s="7" t="s">
        <v>529</v>
      </c>
      <c r="B1016" s="9" t="s">
        <v>528</v>
      </c>
      <c r="C1016" s="9"/>
      <c r="D1016" s="18">
        <f t="shared" ref="D1016:F1017" si="189">D1017</f>
        <v>1000</v>
      </c>
      <c r="E1016" s="18">
        <f t="shared" si="189"/>
        <v>0</v>
      </c>
      <c r="F1016" s="23">
        <f t="shared" si="189"/>
        <v>0</v>
      </c>
    </row>
    <row r="1017" spans="1:9" ht="24.75" hidden="1" customHeight="1" x14ac:dyDescent="0.2">
      <c r="A1017" s="7" t="s">
        <v>697</v>
      </c>
      <c r="B1017" s="9" t="s">
        <v>528</v>
      </c>
      <c r="C1017" s="9" t="s">
        <v>753</v>
      </c>
      <c r="D1017" s="18">
        <f t="shared" si="189"/>
        <v>1000</v>
      </c>
      <c r="E1017" s="18">
        <f t="shared" si="189"/>
        <v>0</v>
      </c>
      <c r="F1017" s="23">
        <f t="shared" si="189"/>
        <v>0</v>
      </c>
    </row>
    <row r="1018" spans="1:9" ht="42.75" hidden="1" customHeight="1" x14ac:dyDescent="0.2">
      <c r="A1018" s="7" t="s">
        <v>695</v>
      </c>
      <c r="B1018" s="9" t="s">
        <v>528</v>
      </c>
      <c r="C1018" s="9" t="s">
        <v>751</v>
      </c>
      <c r="D1018" s="18">
        <v>1000</v>
      </c>
      <c r="E1018" s="21">
        <v>0</v>
      </c>
      <c r="F1018" s="21">
        <v>0</v>
      </c>
    </row>
    <row r="1019" spans="1:9" ht="33" customHeight="1" x14ac:dyDescent="0.2">
      <c r="A1019" s="15" t="s">
        <v>596</v>
      </c>
      <c r="B1019" s="13" t="s">
        <v>597</v>
      </c>
      <c r="C1019" s="13"/>
      <c r="D1019" s="17">
        <f>D1020+D1024</f>
        <v>21754</v>
      </c>
      <c r="E1019" s="17">
        <f>E1020+E1024</f>
        <v>10000</v>
      </c>
      <c r="F1019" s="22">
        <f>F1020+F1024</f>
        <v>10000</v>
      </c>
    </row>
    <row r="1020" spans="1:9" ht="35.25" customHeight="1" x14ac:dyDescent="0.2">
      <c r="A1020" s="7" t="s">
        <v>364</v>
      </c>
      <c r="B1020" s="9" t="s">
        <v>365</v>
      </c>
      <c r="C1020" s="9"/>
      <c r="D1020" s="18">
        <f t="shared" ref="D1020:F1022" si="190">D1021</f>
        <v>19754</v>
      </c>
      <c r="E1020" s="18">
        <f t="shared" si="190"/>
        <v>10000</v>
      </c>
      <c r="F1020" s="23">
        <f t="shared" si="190"/>
        <v>10000</v>
      </c>
    </row>
    <row r="1021" spans="1:9" ht="23.25" customHeight="1" x14ac:dyDescent="0.2">
      <c r="A1021" s="7" t="s">
        <v>562</v>
      </c>
      <c r="B1021" s="9" t="s">
        <v>433</v>
      </c>
      <c r="C1021" s="9"/>
      <c r="D1021" s="18">
        <f t="shared" si="190"/>
        <v>19754</v>
      </c>
      <c r="E1021" s="18">
        <f t="shared" si="190"/>
        <v>10000</v>
      </c>
      <c r="F1021" s="23">
        <f t="shared" si="190"/>
        <v>10000</v>
      </c>
    </row>
    <row r="1022" spans="1:9" ht="33" customHeight="1" x14ac:dyDescent="0.2">
      <c r="A1022" s="7" t="s">
        <v>754</v>
      </c>
      <c r="B1022" s="9" t="s">
        <v>433</v>
      </c>
      <c r="C1022" s="9" t="s">
        <v>753</v>
      </c>
      <c r="D1022" s="18">
        <f t="shared" si="190"/>
        <v>19754</v>
      </c>
      <c r="E1022" s="18">
        <f t="shared" si="190"/>
        <v>10000</v>
      </c>
      <c r="F1022" s="23">
        <f t="shared" si="190"/>
        <v>10000</v>
      </c>
    </row>
    <row r="1023" spans="1:9" ht="23.25" customHeight="1" x14ac:dyDescent="0.2">
      <c r="A1023" s="7" t="s">
        <v>752</v>
      </c>
      <c r="B1023" s="9" t="s">
        <v>433</v>
      </c>
      <c r="C1023" s="9" t="s">
        <v>751</v>
      </c>
      <c r="D1023" s="18">
        <v>19754</v>
      </c>
      <c r="E1023" s="21">
        <v>10000</v>
      </c>
      <c r="F1023" s="21">
        <v>10000</v>
      </c>
    </row>
    <row r="1024" spans="1:9" ht="42.75" hidden="1" customHeight="1" x14ac:dyDescent="0.2">
      <c r="A1024" s="96" t="s">
        <v>78</v>
      </c>
      <c r="B1024" s="9" t="s">
        <v>77</v>
      </c>
      <c r="C1024" s="9"/>
      <c r="D1024" s="18">
        <f>D1025+D1028+D1031</f>
        <v>2000</v>
      </c>
      <c r="E1024" s="18">
        <f>E1025+E1028+E1031</f>
        <v>0</v>
      </c>
      <c r="F1024" s="23">
        <f>F1025+F1028+F1031</f>
        <v>0</v>
      </c>
    </row>
    <row r="1025" spans="1:9" ht="57" hidden="1" customHeight="1" x14ac:dyDescent="0.2">
      <c r="A1025" s="14" t="s">
        <v>73</v>
      </c>
      <c r="B1025" s="9" t="s">
        <v>72</v>
      </c>
      <c r="C1025" s="9"/>
      <c r="D1025" s="18">
        <f>D1026</f>
        <v>2000</v>
      </c>
      <c r="E1025" s="18">
        <f t="shared" ref="D1025:F1026" si="191">E1026</f>
        <v>0</v>
      </c>
      <c r="F1025" s="23">
        <f t="shared" si="191"/>
        <v>0</v>
      </c>
    </row>
    <row r="1026" spans="1:9" ht="33" hidden="1" customHeight="1" x14ac:dyDescent="0.2">
      <c r="A1026" s="7" t="s">
        <v>697</v>
      </c>
      <c r="B1026" s="9" t="s">
        <v>72</v>
      </c>
      <c r="C1026" s="9" t="s">
        <v>696</v>
      </c>
      <c r="D1026" s="18">
        <f t="shared" si="191"/>
        <v>2000</v>
      </c>
      <c r="E1026" s="18">
        <f t="shared" si="191"/>
        <v>0</v>
      </c>
      <c r="F1026" s="23">
        <f t="shared" si="191"/>
        <v>0</v>
      </c>
    </row>
    <row r="1027" spans="1:9" ht="33" hidden="1" customHeight="1" x14ac:dyDescent="0.2">
      <c r="A1027" s="7" t="s">
        <v>695</v>
      </c>
      <c r="B1027" s="9" t="s">
        <v>72</v>
      </c>
      <c r="C1027" s="9" t="s">
        <v>694</v>
      </c>
      <c r="D1027" s="18">
        <v>2000</v>
      </c>
      <c r="E1027" s="21"/>
      <c r="F1027" s="21"/>
    </row>
    <row r="1028" spans="1:9" ht="56.25" hidden="1" customHeight="1" x14ac:dyDescent="0.2">
      <c r="A1028" s="14" t="s">
        <v>517</v>
      </c>
      <c r="B1028" s="9" t="s">
        <v>516</v>
      </c>
      <c r="C1028" s="9"/>
      <c r="D1028" s="18">
        <f t="shared" ref="D1028:F1029" si="192">D1029</f>
        <v>0</v>
      </c>
      <c r="E1028" s="18">
        <f t="shared" si="192"/>
        <v>0</v>
      </c>
      <c r="F1028" s="23">
        <f t="shared" si="192"/>
        <v>0</v>
      </c>
    </row>
    <row r="1029" spans="1:9" ht="33" hidden="1" customHeight="1" x14ac:dyDescent="0.2">
      <c r="A1029" s="7" t="s">
        <v>697</v>
      </c>
      <c r="B1029" s="9" t="s">
        <v>516</v>
      </c>
      <c r="C1029" s="9" t="s">
        <v>696</v>
      </c>
      <c r="D1029" s="18">
        <f t="shared" si="192"/>
        <v>0</v>
      </c>
      <c r="E1029" s="18">
        <f t="shared" si="192"/>
        <v>0</v>
      </c>
      <c r="F1029" s="23">
        <f t="shared" si="192"/>
        <v>0</v>
      </c>
    </row>
    <row r="1030" spans="1:9" ht="33" hidden="1" customHeight="1" x14ac:dyDescent="0.2">
      <c r="A1030" s="7" t="s">
        <v>695</v>
      </c>
      <c r="B1030" s="9" t="s">
        <v>516</v>
      </c>
      <c r="C1030" s="9" t="s">
        <v>694</v>
      </c>
      <c r="D1030" s="18"/>
      <c r="E1030" s="21"/>
      <c r="F1030" s="21"/>
      <c r="G1030" s="18"/>
      <c r="H1030" s="19"/>
      <c r="I1030" s="19"/>
    </row>
    <row r="1031" spans="1:9" ht="33" hidden="1" customHeight="1" x14ac:dyDescent="0.2">
      <c r="A1031" s="7" t="s">
        <v>75</v>
      </c>
      <c r="B1031" s="9" t="s">
        <v>76</v>
      </c>
      <c r="C1031" s="9"/>
      <c r="D1031" s="18">
        <f t="shared" ref="D1031:F1032" si="193">D1032</f>
        <v>0</v>
      </c>
      <c r="E1031" s="18">
        <f t="shared" si="193"/>
        <v>0</v>
      </c>
      <c r="F1031" s="23">
        <f t="shared" si="193"/>
        <v>0</v>
      </c>
    </row>
    <row r="1032" spans="1:9" ht="33" hidden="1" customHeight="1" x14ac:dyDescent="0.2">
      <c r="A1032" s="7" t="s">
        <v>697</v>
      </c>
      <c r="B1032" s="9" t="s">
        <v>76</v>
      </c>
      <c r="C1032" s="9" t="s">
        <v>696</v>
      </c>
      <c r="D1032" s="18">
        <f t="shared" si="193"/>
        <v>0</v>
      </c>
      <c r="E1032" s="18">
        <f t="shared" si="193"/>
        <v>0</v>
      </c>
      <c r="F1032" s="23">
        <f t="shared" si="193"/>
        <v>0</v>
      </c>
    </row>
    <row r="1033" spans="1:9" ht="33" hidden="1" customHeight="1" x14ac:dyDescent="0.2">
      <c r="A1033" s="7" t="s">
        <v>695</v>
      </c>
      <c r="B1033" s="9" t="s">
        <v>76</v>
      </c>
      <c r="C1033" s="9" t="s">
        <v>694</v>
      </c>
      <c r="D1033" s="18"/>
      <c r="E1033" s="21"/>
      <c r="F1033" s="21"/>
    </row>
    <row r="1034" spans="1:9" ht="43.5" customHeight="1" x14ac:dyDescent="0.2">
      <c r="A1034" s="15" t="s">
        <v>395</v>
      </c>
      <c r="B1034" s="13" t="s">
        <v>598</v>
      </c>
      <c r="C1034" s="13"/>
      <c r="D1034" s="17">
        <f>D1035+D1045</f>
        <v>11484</v>
      </c>
      <c r="E1034" s="17">
        <f>E1035+E1045</f>
        <v>11338</v>
      </c>
      <c r="F1034" s="33">
        <f>F1035+F1045</f>
        <v>10466</v>
      </c>
    </row>
    <row r="1035" spans="1:9" ht="33" customHeight="1" x14ac:dyDescent="0.2">
      <c r="A1035" s="7" t="s">
        <v>782</v>
      </c>
      <c r="B1035" s="9" t="s">
        <v>398</v>
      </c>
      <c r="C1035" s="9"/>
      <c r="D1035" s="18">
        <f>D1039+D1042</f>
        <v>1200</v>
      </c>
      <c r="E1035" s="18">
        <f>E1039+E1042</f>
        <v>1200</v>
      </c>
      <c r="F1035" s="23">
        <f>F1039+F1042</f>
        <v>1200</v>
      </c>
    </row>
    <row r="1036" spans="1:9" ht="27.75" hidden="1" customHeight="1" x14ac:dyDescent="0.2">
      <c r="A1036" s="7" t="s">
        <v>766</v>
      </c>
      <c r="B1036" s="9" t="s">
        <v>765</v>
      </c>
      <c r="C1036" s="9"/>
      <c r="D1036" s="18">
        <f t="shared" ref="D1036:F1037" si="194">D1037</f>
        <v>0</v>
      </c>
      <c r="E1036" s="18">
        <f t="shared" si="194"/>
        <v>1</v>
      </c>
      <c r="F1036" s="23">
        <f t="shared" si="194"/>
        <v>2</v>
      </c>
    </row>
    <row r="1037" spans="1:9" ht="21" hidden="1" customHeight="1" x14ac:dyDescent="0.2">
      <c r="A1037" s="7" t="s">
        <v>400</v>
      </c>
      <c r="B1037" s="9" t="s">
        <v>765</v>
      </c>
      <c r="C1037" s="9" t="s">
        <v>704</v>
      </c>
      <c r="D1037" s="18">
        <f t="shared" si="194"/>
        <v>0</v>
      </c>
      <c r="E1037" s="18">
        <f t="shared" si="194"/>
        <v>1</v>
      </c>
      <c r="F1037" s="23">
        <f t="shared" si="194"/>
        <v>2</v>
      </c>
    </row>
    <row r="1038" spans="1:9" ht="49.5" hidden="1" customHeight="1" x14ac:dyDescent="0.2">
      <c r="A1038" s="7" t="s">
        <v>401</v>
      </c>
      <c r="B1038" s="9" t="s">
        <v>765</v>
      </c>
      <c r="C1038" s="9" t="s">
        <v>216</v>
      </c>
      <c r="D1038" s="18">
        <v>0</v>
      </c>
      <c r="E1038" s="18">
        <v>1</v>
      </c>
      <c r="F1038" s="23">
        <v>2</v>
      </c>
    </row>
    <row r="1039" spans="1:9" ht="21" hidden="1" customHeight="1" x14ac:dyDescent="0.2">
      <c r="A1039" s="7" t="s">
        <v>173</v>
      </c>
      <c r="B1039" s="9" t="s">
        <v>172</v>
      </c>
      <c r="C1039" s="9"/>
      <c r="D1039" s="18">
        <f t="shared" ref="D1039:F1040" si="195">D1040</f>
        <v>0</v>
      </c>
      <c r="E1039" s="18">
        <f t="shared" si="195"/>
        <v>0</v>
      </c>
      <c r="F1039" s="23">
        <f t="shared" si="195"/>
        <v>0</v>
      </c>
    </row>
    <row r="1040" spans="1:9" ht="21" hidden="1" customHeight="1" x14ac:dyDescent="0.2">
      <c r="A1040" s="7" t="s">
        <v>400</v>
      </c>
      <c r="B1040" s="9" t="s">
        <v>172</v>
      </c>
      <c r="C1040" s="9" t="s">
        <v>704</v>
      </c>
      <c r="D1040" s="18">
        <f t="shared" si="195"/>
        <v>0</v>
      </c>
      <c r="E1040" s="18">
        <f t="shared" si="195"/>
        <v>0</v>
      </c>
      <c r="F1040" s="23">
        <f t="shared" si="195"/>
        <v>0</v>
      </c>
    </row>
    <row r="1041" spans="1:10" ht="45" hidden="1" customHeight="1" x14ac:dyDescent="0.2">
      <c r="A1041" s="7" t="s">
        <v>401</v>
      </c>
      <c r="B1041" s="9" t="s">
        <v>172</v>
      </c>
      <c r="C1041" s="9" t="s">
        <v>216</v>
      </c>
      <c r="D1041" s="18">
        <v>0</v>
      </c>
      <c r="E1041" s="89">
        <v>0</v>
      </c>
      <c r="F1041" s="89">
        <v>0</v>
      </c>
      <c r="H1041" s="16"/>
      <c r="I1041" s="24"/>
      <c r="J1041" s="24"/>
    </row>
    <row r="1042" spans="1:10" ht="32.25" customHeight="1" x14ac:dyDescent="0.2">
      <c r="A1042" s="7" t="s">
        <v>1000</v>
      </c>
      <c r="B1042" s="9" t="s">
        <v>399</v>
      </c>
      <c r="C1042" s="9"/>
      <c r="D1042" s="18">
        <f t="shared" ref="D1042:F1043" si="196">D1043</f>
        <v>1200</v>
      </c>
      <c r="E1042" s="18">
        <f t="shared" si="196"/>
        <v>1200</v>
      </c>
      <c r="F1042" s="23">
        <f t="shared" si="196"/>
        <v>1200</v>
      </c>
    </row>
    <row r="1043" spans="1:10" ht="24.75" customHeight="1" x14ac:dyDescent="0.2">
      <c r="A1043" s="7" t="s">
        <v>400</v>
      </c>
      <c r="B1043" s="9" t="s">
        <v>399</v>
      </c>
      <c r="C1043" s="9" t="s">
        <v>704</v>
      </c>
      <c r="D1043" s="18">
        <f t="shared" si="196"/>
        <v>1200</v>
      </c>
      <c r="E1043" s="18">
        <f t="shared" si="196"/>
        <v>1200</v>
      </c>
      <c r="F1043" s="23">
        <f t="shared" si="196"/>
        <v>1200</v>
      </c>
    </row>
    <row r="1044" spans="1:10" ht="38.25" customHeight="1" x14ac:dyDescent="0.2">
      <c r="A1044" s="7" t="s">
        <v>401</v>
      </c>
      <c r="B1044" s="9" t="s">
        <v>399</v>
      </c>
      <c r="C1044" s="9" t="s">
        <v>216</v>
      </c>
      <c r="D1044" s="18">
        <v>1200</v>
      </c>
      <c r="E1044" s="21">
        <v>1200</v>
      </c>
      <c r="F1044" s="21">
        <v>1200</v>
      </c>
    </row>
    <row r="1045" spans="1:10" ht="43.5" customHeight="1" x14ac:dyDescent="0.2">
      <c r="A1045" s="7" t="s">
        <v>89</v>
      </c>
      <c r="B1045" s="9" t="s">
        <v>366</v>
      </c>
      <c r="C1045" s="9"/>
      <c r="D1045" s="18">
        <f>D1046+D1049</f>
        <v>10284</v>
      </c>
      <c r="E1045" s="18">
        <f>E1047</f>
        <v>10138</v>
      </c>
      <c r="F1045" s="23">
        <f>F1047</f>
        <v>9266</v>
      </c>
    </row>
    <row r="1046" spans="1:10" ht="30.75" customHeight="1" x14ac:dyDescent="0.2">
      <c r="A1046" s="7" t="s">
        <v>402</v>
      </c>
      <c r="B1046" s="9" t="s">
        <v>367</v>
      </c>
      <c r="C1046" s="9"/>
      <c r="D1046" s="18">
        <f t="shared" ref="D1046:F1047" si="197">D1047</f>
        <v>10134</v>
      </c>
      <c r="E1046" s="18">
        <f t="shared" si="197"/>
        <v>10138</v>
      </c>
      <c r="F1046" s="23">
        <f t="shared" si="197"/>
        <v>9266</v>
      </c>
    </row>
    <row r="1047" spans="1:10" ht="33.75" customHeight="1" x14ac:dyDescent="0.2">
      <c r="A1047" s="7" t="s">
        <v>697</v>
      </c>
      <c r="B1047" s="9" t="s">
        <v>367</v>
      </c>
      <c r="C1047" s="9" t="s">
        <v>696</v>
      </c>
      <c r="D1047" s="18">
        <f t="shared" si="197"/>
        <v>10134</v>
      </c>
      <c r="E1047" s="18">
        <f t="shared" si="197"/>
        <v>10138</v>
      </c>
      <c r="F1047" s="23">
        <f t="shared" si="197"/>
        <v>9266</v>
      </c>
    </row>
    <row r="1048" spans="1:10" ht="28.5" customHeight="1" x14ac:dyDescent="0.2">
      <c r="A1048" s="7" t="s">
        <v>695</v>
      </c>
      <c r="B1048" s="9" t="s">
        <v>367</v>
      </c>
      <c r="C1048" s="9" t="s">
        <v>694</v>
      </c>
      <c r="D1048" s="49">
        <v>10134</v>
      </c>
      <c r="E1048" s="50">
        <v>10138</v>
      </c>
      <c r="F1048" s="50">
        <v>9266</v>
      </c>
    </row>
    <row r="1049" spans="1:10" ht="28.5" hidden="1" customHeight="1" x14ac:dyDescent="0.2">
      <c r="A1049" s="7" t="s">
        <v>108</v>
      </c>
      <c r="B1049" s="9" t="s">
        <v>107</v>
      </c>
      <c r="C1049" s="51"/>
      <c r="D1049" s="35">
        <f>D1050</f>
        <v>150</v>
      </c>
      <c r="E1049" s="21"/>
      <c r="F1049" s="21"/>
    </row>
    <row r="1050" spans="1:10" ht="28.5" hidden="1" customHeight="1" x14ac:dyDescent="0.2">
      <c r="A1050" s="7" t="s">
        <v>697</v>
      </c>
      <c r="B1050" s="9" t="s">
        <v>107</v>
      </c>
      <c r="C1050" s="51" t="s">
        <v>696</v>
      </c>
      <c r="D1050" s="35">
        <f>D1051</f>
        <v>150</v>
      </c>
      <c r="E1050" s="21"/>
      <c r="F1050" s="21"/>
    </row>
    <row r="1051" spans="1:10" ht="28.5" hidden="1" customHeight="1" x14ac:dyDescent="0.2">
      <c r="A1051" s="7" t="s">
        <v>695</v>
      </c>
      <c r="B1051" s="9" t="s">
        <v>107</v>
      </c>
      <c r="C1051" s="51" t="s">
        <v>694</v>
      </c>
      <c r="D1051" s="35">
        <v>150</v>
      </c>
      <c r="E1051" s="21"/>
      <c r="F1051" s="21"/>
    </row>
    <row r="1052" spans="1:10" ht="28.5" customHeight="1" x14ac:dyDescent="0.2">
      <c r="A1052" s="5" t="s">
        <v>660</v>
      </c>
      <c r="B1052" s="13" t="s">
        <v>771</v>
      </c>
      <c r="C1052" s="13"/>
      <c r="D1052" s="46">
        <f>D1053+D1057</f>
        <v>12881</v>
      </c>
      <c r="E1052" s="46">
        <f>E1053+E1057</f>
        <v>476</v>
      </c>
      <c r="F1052" s="47">
        <f>F1053+F1057</f>
        <v>476</v>
      </c>
    </row>
    <row r="1053" spans="1:10" ht="32.25" hidden="1" customHeight="1" x14ac:dyDescent="0.2">
      <c r="A1053" s="7" t="s">
        <v>773</v>
      </c>
      <c r="B1053" s="9" t="s">
        <v>772</v>
      </c>
      <c r="C1053" s="9"/>
      <c r="D1053" s="18">
        <f>D1054</f>
        <v>12405</v>
      </c>
      <c r="E1053" s="18">
        <f t="shared" ref="E1053:F1055" si="198">E1054</f>
        <v>0</v>
      </c>
      <c r="F1053" s="23">
        <f t="shared" si="198"/>
        <v>0</v>
      </c>
    </row>
    <row r="1054" spans="1:10" ht="36.75" hidden="1" customHeight="1" x14ac:dyDescent="0.2">
      <c r="A1054" s="7" t="s">
        <v>784</v>
      </c>
      <c r="B1054" s="9" t="s">
        <v>783</v>
      </c>
      <c r="C1054" s="9"/>
      <c r="D1054" s="18">
        <f>D1055</f>
        <v>12405</v>
      </c>
      <c r="E1054" s="18">
        <f t="shared" si="198"/>
        <v>0</v>
      </c>
      <c r="F1054" s="23">
        <f t="shared" si="198"/>
        <v>0</v>
      </c>
    </row>
    <row r="1055" spans="1:10" ht="35.25" hidden="1" customHeight="1" x14ac:dyDescent="0.2">
      <c r="A1055" s="7" t="s">
        <v>754</v>
      </c>
      <c r="B1055" s="9" t="s">
        <v>783</v>
      </c>
      <c r="C1055" s="9" t="s">
        <v>753</v>
      </c>
      <c r="D1055" s="18">
        <f>D1056</f>
        <v>12405</v>
      </c>
      <c r="E1055" s="18">
        <f t="shared" si="198"/>
        <v>0</v>
      </c>
      <c r="F1055" s="23">
        <f t="shared" si="198"/>
        <v>0</v>
      </c>
    </row>
    <row r="1056" spans="1:10" ht="28.5" hidden="1" customHeight="1" x14ac:dyDescent="0.2">
      <c r="A1056" s="7" t="s">
        <v>752</v>
      </c>
      <c r="B1056" s="9" t="s">
        <v>783</v>
      </c>
      <c r="C1056" s="9" t="s">
        <v>751</v>
      </c>
      <c r="D1056" s="18">
        <v>12405</v>
      </c>
      <c r="E1056" s="21">
        <v>0</v>
      </c>
      <c r="F1056" s="21">
        <v>0</v>
      </c>
    </row>
    <row r="1057" spans="1:6" ht="58.5" customHeight="1" x14ac:dyDescent="0.2">
      <c r="A1057" s="7" t="s">
        <v>786</v>
      </c>
      <c r="B1057" s="9" t="s">
        <v>785</v>
      </c>
      <c r="C1057" s="9"/>
      <c r="D1057" s="18">
        <f>D1058</f>
        <v>476</v>
      </c>
      <c r="E1057" s="18">
        <f>E1058</f>
        <v>476</v>
      </c>
      <c r="F1057" s="23">
        <f>F1058</f>
        <v>476</v>
      </c>
    </row>
    <row r="1058" spans="1:6" ht="40.5" customHeight="1" x14ac:dyDescent="0.2">
      <c r="A1058" s="7" t="s">
        <v>787</v>
      </c>
      <c r="B1058" s="9" t="s">
        <v>788</v>
      </c>
      <c r="C1058" s="9"/>
      <c r="D1058" s="18">
        <f>D1059+D1061</f>
        <v>476</v>
      </c>
      <c r="E1058" s="18">
        <f>E1059+E1061</f>
        <v>476</v>
      </c>
      <c r="F1058" s="23">
        <f>F1059+F1061</f>
        <v>476</v>
      </c>
    </row>
    <row r="1059" spans="1:6" ht="59.25" customHeight="1" x14ac:dyDescent="0.2">
      <c r="A1059" s="7" t="s">
        <v>711</v>
      </c>
      <c r="B1059" s="9" t="s">
        <v>788</v>
      </c>
      <c r="C1059" s="9" t="s">
        <v>710</v>
      </c>
      <c r="D1059" s="18">
        <f>D1060</f>
        <v>449</v>
      </c>
      <c r="E1059" s="18">
        <f>E1060</f>
        <v>449</v>
      </c>
      <c r="F1059" s="23">
        <f>F1060</f>
        <v>449</v>
      </c>
    </row>
    <row r="1060" spans="1:6" ht="28.5" customHeight="1" x14ac:dyDescent="0.2">
      <c r="A1060" s="7" t="s">
        <v>709</v>
      </c>
      <c r="B1060" s="9" t="s">
        <v>788</v>
      </c>
      <c r="C1060" s="9" t="s">
        <v>708</v>
      </c>
      <c r="D1060" s="18">
        <v>449</v>
      </c>
      <c r="E1060" s="21">
        <v>449</v>
      </c>
      <c r="F1060" s="21">
        <v>449</v>
      </c>
    </row>
    <row r="1061" spans="1:6" ht="28.5" customHeight="1" x14ac:dyDescent="0.2">
      <c r="A1061" s="7" t="s">
        <v>697</v>
      </c>
      <c r="B1061" s="9" t="s">
        <v>788</v>
      </c>
      <c r="C1061" s="9" t="s">
        <v>696</v>
      </c>
      <c r="D1061" s="18">
        <f>D1062</f>
        <v>27</v>
      </c>
      <c r="E1061" s="18">
        <f>E1062</f>
        <v>27</v>
      </c>
      <c r="F1061" s="23">
        <f>F1062</f>
        <v>27</v>
      </c>
    </row>
    <row r="1062" spans="1:6" ht="28.5" customHeight="1" x14ac:dyDescent="0.2">
      <c r="A1062" s="7" t="s">
        <v>695</v>
      </c>
      <c r="B1062" s="9" t="s">
        <v>788</v>
      </c>
      <c r="C1062" s="9" t="s">
        <v>694</v>
      </c>
      <c r="D1062" s="18">
        <v>27</v>
      </c>
      <c r="E1062" s="21">
        <v>27</v>
      </c>
      <c r="F1062" s="21">
        <v>27</v>
      </c>
    </row>
    <row r="1063" spans="1:6" ht="45" customHeight="1" x14ac:dyDescent="0.2">
      <c r="A1063" s="5" t="s">
        <v>448</v>
      </c>
      <c r="B1063" s="13" t="s">
        <v>599</v>
      </c>
      <c r="C1063" s="10"/>
      <c r="D1063" s="17">
        <f>D1064</f>
        <v>3000</v>
      </c>
      <c r="E1063" s="17">
        <f>E1064</f>
        <v>3598</v>
      </c>
      <c r="F1063" s="22">
        <f>F1064</f>
        <v>3635</v>
      </c>
    </row>
    <row r="1064" spans="1:6" ht="40.5" customHeight="1" x14ac:dyDescent="0.2">
      <c r="A1064" s="5" t="s">
        <v>446</v>
      </c>
      <c r="B1064" s="13" t="s">
        <v>600</v>
      </c>
      <c r="C1064" s="10"/>
      <c r="D1064" s="17">
        <f>D1065+D1084</f>
        <v>3000</v>
      </c>
      <c r="E1064" s="17">
        <f>E1065+E1084</f>
        <v>3598</v>
      </c>
      <c r="F1064" s="22">
        <f>F1065+F1084</f>
        <v>3635</v>
      </c>
    </row>
    <row r="1065" spans="1:6" ht="64.5" customHeight="1" x14ac:dyDescent="0.2">
      <c r="A1065" s="8" t="s">
        <v>724</v>
      </c>
      <c r="B1065" s="9" t="s">
        <v>601</v>
      </c>
      <c r="C1065" s="10"/>
      <c r="D1065" s="18">
        <f>D1066+D1069+D1072+D1075+D1078+D1081</f>
        <v>2930</v>
      </c>
      <c r="E1065" s="18">
        <f>E1066+E1069+E1072+E1075+E1078+E1081</f>
        <v>3278</v>
      </c>
      <c r="F1065" s="23">
        <f>F1066+F1069+F1072+F1075+F1078+F1081</f>
        <v>3315</v>
      </c>
    </row>
    <row r="1066" spans="1:6" ht="58.15" customHeight="1" x14ac:dyDescent="0.2">
      <c r="A1066" s="7" t="s">
        <v>723</v>
      </c>
      <c r="B1066" s="9" t="s">
        <v>602</v>
      </c>
      <c r="C1066" s="10"/>
      <c r="D1066" s="18">
        <f t="shared" ref="D1066:F1067" si="199">D1067</f>
        <v>300</v>
      </c>
      <c r="E1066" s="18">
        <f t="shared" si="199"/>
        <v>330</v>
      </c>
      <c r="F1066" s="23">
        <f t="shared" si="199"/>
        <v>327</v>
      </c>
    </row>
    <row r="1067" spans="1:6" ht="24.2" customHeight="1" x14ac:dyDescent="0.2">
      <c r="A1067" s="7" t="s">
        <v>697</v>
      </c>
      <c r="B1067" s="9" t="s">
        <v>602</v>
      </c>
      <c r="C1067" s="9" t="s">
        <v>696</v>
      </c>
      <c r="D1067" s="18">
        <f t="shared" si="199"/>
        <v>300</v>
      </c>
      <c r="E1067" s="18">
        <f t="shared" si="199"/>
        <v>330</v>
      </c>
      <c r="F1067" s="23">
        <f t="shared" si="199"/>
        <v>327</v>
      </c>
    </row>
    <row r="1068" spans="1:6" ht="30" customHeight="1" x14ac:dyDescent="0.2">
      <c r="A1068" s="7" t="s">
        <v>695</v>
      </c>
      <c r="B1068" s="9" t="s">
        <v>602</v>
      </c>
      <c r="C1068" s="9" t="s">
        <v>694</v>
      </c>
      <c r="D1068" s="18">
        <v>300</v>
      </c>
      <c r="E1068" s="21">
        <v>330</v>
      </c>
      <c r="F1068" s="21">
        <v>327</v>
      </c>
    </row>
    <row r="1069" spans="1:6" ht="69.2" customHeight="1" x14ac:dyDescent="0.2">
      <c r="A1069" s="7" t="s">
        <v>722</v>
      </c>
      <c r="B1069" s="9" t="s">
        <v>603</v>
      </c>
      <c r="C1069" s="10"/>
      <c r="D1069" s="18">
        <f t="shared" ref="D1069:F1070" si="200">D1070</f>
        <v>1800</v>
      </c>
      <c r="E1069" s="18">
        <f t="shared" si="200"/>
        <v>2000</v>
      </c>
      <c r="F1069" s="23">
        <f t="shared" si="200"/>
        <v>2000</v>
      </c>
    </row>
    <row r="1070" spans="1:6" ht="29.25" customHeight="1" x14ac:dyDescent="0.2">
      <c r="A1070" s="7" t="s">
        <v>697</v>
      </c>
      <c r="B1070" s="9" t="s">
        <v>603</v>
      </c>
      <c r="C1070" s="9" t="s">
        <v>696</v>
      </c>
      <c r="D1070" s="18">
        <f t="shared" si="200"/>
        <v>1800</v>
      </c>
      <c r="E1070" s="18">
        <f t="shared" si="200"/>
        <v>2000</v>
      </c>
      <c r="F1070" s="23">
        <f t="shared" si="200"/>
        <v>2000</v>
      </c>
    </row>
    <row r="1071" spans="1:6" ht="35.65" customHeight="1" x14ac:dyDescent="0.2">
      <c r="A1071" s="7" t="s">
        <v>695</v>
      </c>
      <c r="B1071" s="9" t="s">
        <v>603</v>
      </c>
      <c r="C1071" s="9" t="s">
        <v>694</v>
      </c>
      <c r="D1071" s="18">
        <v>1800</v>
      </c>
      <c r="E1071" s="21">
        <v>2000</v>
      </c>
      <c r="F1071" s="21">
        <v>2000</v>
      </c>
    </row>
    <row r="1072" spans="1:6" ht="63" customHeight="1" x14ac:dyDescent="0.2">
      <c r="A1072" s="7" t="s">
        <v>1003</v>
      </c>
      <c r="B1072" s="9" t="s">
        <v>604</v>
      </c>
      <c r="C1072" s="10"/>
      <c r="D1072" s="18">
        <f t="shared" ref="D1072:F1073" si="201">D1073</f>
        <v>350</v>
      </c>
      <c r="E1072" s="18">
        <f t="shared" si="201"/>
        <v>400</v>
      </c>
      <c r="F1072" s="23">
        <f t="shared" si="201"/>
        <v>400</v>
      </c>
    </row>
    <row r="1073" spans="1:6" ht="30.75" customHeight="1" x14ac:dyDescent="0.2">
      <c r="A1073" s="7" t="s">
        <v>697</v>
      </c>
      <c r="B1073" s="9" t="s">
        <v>604</v>
      </c>
      <c r="C1073" s="9" t="s">
        <v>696</v>
      </c>
      <c r="D1073" s="18">
        <f t="shared" si="201"/>
        <v>350</v>
      </c>
      <c r="E1073" s="18">
        <f t="shared" si="201"/>
        <v>400</v>
      </c>
      <c r="F1073" s="23">
        <f t="shared" si="201"/>
        <v>400</v>
      </c>
    </row>
    <row r="1074" spans="1:6" ht="35.65" customHeight="1" x14ac:dyDescent="0.2">
      <c r="A1074" s="7" t="s">
        <v>695</v>
      </c>
      <c r="B1074" s="9" t="s">
        <v>604</v>
      </c>
      <c r="C1074" s="9" t="s">
        <v>694</v>
      </c>
      <c r="D1074" s="18">
        <v>350</v>
      </c>
      <c r="E1074" s="21">
        <v>400</v>
      </c>
      <c r="F1074" s="21">
        <v>400</v>
      </c>
    </row>
    <row r="1075" spans="1:6" ht="58.15" customHeight="1" x14ac:dyDescent="0.2">
      <c r="A1075" s="7" t="s">
        <v>721</v>
      </c>
      <c r="B1075" s="9" t="s">
        <v>605</v>
      </c>
      <c r="C1075" s="10"/>
      <c r="D1075" s="18">
        <f t="shared" ref="D1075:F1076" si="202">D1076</f>
        <v>180</v>
      </c>
      <c r="E1075" s="18">
        <f t="shared" si="202"/>
        <v>200</v>
      </c>
      <c r="F1075" s="23">
        <f t="shared" si="202"/>
        <v>200</v>
      </c>
    </row>
    <row r="1076" spans="1:6" ht="32.25" customHeight="1" x14ac:dyDescent="0.2">
      <c r="A1076" s="7" t="s">
        <v>697</v>
      </c>
      <c r="B1076" s="9" t="s">
        <v>605</v>
      </c>
      <c r="C1076" s="9" t="s">
        <v>696</v>
      </c>
      <c r="D1076" s="18">
        <f t="shared" si="202"/>
        <v>180</v>
      </c>
      <c r="E1076" s="18">
        <f t="shared" si="202"/>
        <v>200</v>
      </c>
      <c r="F1076" s="23">
        <f t="shared" si="202"/>
        <v>200</v>
      </c>
    </row>
    <row r="1077" spans="1:6" ht="35.65" customHeight="1" x14ac:dyDescent="0.2">
      <c r="A1077" s="7" t="s">
        <v>695</v>
      </c>
      <c r="B1077" s="9" t="s">
        <v>605</v>
      </c>
      <c r="C1077" s="9" t="s">
        <v>694</v>
      </c>
      <c r="D1077" s="18">
        <v>180</v>
      </c>
      <c r="E1077" s="21">
        <v>200</v>
      </c>
      <c r="F1077" s="21">
        <v>200</v>
      </c>
    </row>
    <row r="1078" spans="1:6" ht="77.25" customHeight="1" x14ac:dyDescent="0.2">
      <c r="A1078" s="8" t="s">
        <v>720</v>
      </c>
      <c r="B1078" s="9" t="s">
        <v>606</v>
      </c>
      <c r="C1078" s="10"/>
      <c r="D1078" s="18">
        <f t="shared" ref="D1078:F1079" si="203">D1079</f>
        <v>250</v>
      </c>
      <c r="E1078" s="18">
        <f t="shared" si="203"/>
        <v>298</v>
      </c>
      <c r="F1078" s="23">
        <f t="shared" si="203"/>
        <v>298</v>
      </c>
    </row>
    <row r="1079" spans="1:6" ht="35.25" customHeight="1" x14ac:dyDescent="0.2">
      <c r="A1079" s="7" t="s">
        <v>697</v>
      </c>
      <c r="B1079" s="9" t="s">
        <v>606</v>
      </c>
      <c r="C1079" s="9" t="s">
        <v>696</v>
      </c>
      <c r="D1079" s="18">
        <f t="shared" si="203"/>
        <v>250</v>
      </c>
      <c r="E1079" s="18">
        <f t="shared" si="203"/>
        <v>298</v>
      </c>
      <c r="F1079" s="23">
        <f t="shared" si="203"/>
        <v>298</v>
      </c>
    </row>
    <row r="1080" spans="1:6" ht="30" customHeight="1" x14ac:dyDescent="0.2">
      <c r="A1080" s="7" t="s">
        <v>695</v>
      </c>
      <c r="B1080" s="9" t="s">
        <v>606</v>
      </c>
      <c r="C1080" s="9" t="s">
        <v>694</v>
      </c>
      <c r="D1080" s="18">
        <v>250</v>
      </c>
      <c r="E1080" s="21">
        <v>298</v>
      </c>
      <c r="F1080" s="21">
        <v>298</v>
      </c>
    </row>
    <row r="1081" spans="1:6" ht="81" customHeight="1" x14ac:dyDescent="0.2">
      <c r="A1081" s="8" t="s">
        <v>719</v>
      </c>
      <c r="B1081" s="9" t="s">
        <v>607</v>
      </c>
      <c r="C1081" s="10"/>
      <c r="D1081" s="18">
        <f t="shared" ref="D1081:F1082" si="204">D1082</f>
        <v>50</v>
      </c>
      <c r="E1081" s="18">
        <f t="shared" si="204"/>
        <v>50</v>
      </c>
      <c r="F1081" s="23">
        <f t="shared" si="204"/>
        <v>90</v>
      </c>
    </row>
    <row r="1082" spans="1:6" ht="24.2" customHeight="1" x14ac:dyDescent="0.2">
      <c r="A1082" s="7" t="s">
        <v>697</v>
      </c>
      <c r="B1082" s="9" t="s">
        <v>607</v>
      </c>
      <c r="C1082" s="9" t="s">
        <v>696</v>
      </c>
      <c r="D1082" s="18">
        <f t="shared" si="204"/>
        <v>50</v>
      </c>
      <c r="E1082" s="18">
        <f t="shared" si="204"/>
        <v>50</v>
      </c>
      <c r="F1082" s="23">
        <f t="shared" si="204"/>
        <v>90</v>
      </c>
    </row>
    <row r="1083" spans="1:6" ht="31.5" customHeight="1" x14ac:dyDescent="0.2">
      <c r="A1083" s="7" t="s">
        <v>695</v>
      </c>
      <c r="B1083" s="9" t="s">
        <v>607</v>
      </c>
      <c r="C1083" s="9" t="s">
        <v>694</v>
      </c>
      <c r="D1083" s="18">
        <v>50</v>
      </c>
      <c r="E1083" s="21">
        <v>50</v>
      </c>
      <c r="F1083" s="21">
        <v>90</v>
      </c>
    </row>
    <row r="1084" spans="1:6" ht="31.5" customHeight="1" x14ac:dyDescent="0.2">
      <c r="A1084" s="7" t="s">
        <v>183</v>
      </c>
      <c r="B1084" s="9" t="s">
        <v>175</v>
      </c>
      <c r="C1084" s="9"/>
      <c r="D1084" s="18">
        <f>D1085+D1088</f>
        <v>70</v>
      </c>
      <c r="E1084" s="18">
        <f>E1085+E1088</f>
        <v>320</v>
      </c>
      <c r="F1084" s="23">
        <f>F1085+F1088</f>
        <v>320</v>
      </c>
    </row>
    <row r="1085" spans="1:6" ht="35.65" customHeight="1" x14ac:dyDescent="0.2">
      <c r="A1085" s="7" t="s">
        <v>176</v>
      </c>
      <c r="B1085" s="9" t="s">
        <v>174</v>
      </c>
      <c r="C1085" s="10"/>
      <c r="D1085" s="18">
        <f t="shared" ref="D1085:F1086" si="205">D1086</f>
        <v>40</v>
      </c>
      <c r="E1085" s="18">
        <f t="shared" si="205"/>
        <v>160</v>
      </c>
      <c r="F1085" s="23">
        <f t="shared" si="205"/>
        <v>160</v>
      </c>
    </row>
    <row r="1086" spans="1:6" ht="34.5" customHeight="1" x14ac:dyDescent="0.2">
      <c r="A1086" s="7" t="s">
        <v>697</v>
      </c>
      <c r="B1086" s="9" t="s">
        <v>174</v>
      </c>
      <c r="C1086" s="9" t="s">
        <v>696</v>
      </c>
      <c r="D1086" s="18">
        <f t="shared" si="205"/>
        <v>40</v>
      </c>
      <c r="E1086" s="18">
        <f t="shared" si="205"/>
        <v>160</v>
      </c>
      <c r="F1086" s="23">
        <f t="shared" si="205"/>
        <v>160</v>
      </c>
    </row>
    <row r="1087" spans="1:6" ht="35.65" customHeight="1" x14ac:dyDescent="0.2">
      <c r="A1087" s="7" t="s">
        <v>695</v>
      </c>
      <c r="B1087" s="9" t="s">
        <v>174</v>
      </c>
      <c r="C1087" s="9" t="s">
        <v>694</v>
      </c>
      <c r="D1087" s="18">
        <v>40</v>
      </c>
      <c r="E1087" s="21">
        <v>160</v>
      </c>
      <c r="F1087" s="21">
        <v>160</v>
      </c>
    </row>
    <row r="1088" spans="1:6" ht="34.5" customHeight="1" x14ac:dyDescent="0.2">
      <c r="A1088" s="7" t="s">
        <v>718</v>
      </c>
      <c r="B1088" s="9" t="s">
        <v>177</v>
      </c>
      <c r="C1088" s="10"/>
      <c r="D1088" s="18">
        <f t="shared" ref="D1088:F1089" si="206">D1089</f>
        <v>30</v>
      </c>
      <c r="E1088" s="18">
        <f t="shared" si="206"/>
        <v>160</v>
      </c>
      <c r="F1088" s="23">
        <f t="shared" si="206"/>
        <v>160</v>
      </c>
    </row>
    <row r="1089" spans="1:7" ht="30.75" customHeight="1" x14ac:dyDescent="0.2">
      <c r="A1089" s="7" t="s">
        <v>697</v>
      </c>
      <c r="B1089" s="9" t="s">
        <v>177</v>
      </c>
      <c r="C1089" s="9" t="s">
        <v>696</v>
      </c>
      <c r="D1089" s="18">
        <f t="shared" si="206"/>
        <v>30</v>
      </c>
      <c r="E1089" s="18">
        <f t="shared" si="206"/>
        <v>160</v>
      </c>
      <c r="F1089" s="23">
        <f t="shared" si="206"/>
        <v>160</v>
      </c>
    </row>
    <row r="1090" spans="1:7" ht="35.65" customHeight="1" x14ac:dyDescent="0.2">
      <c r="A1090" s="7" t="s">
        <v>695</v>
      </c>
      <c r="B1090" s="9" t="s">
        <v>177</v>
      </c>
      <c r="C1090" s="9" t="s">
        <v>694</v>
      </c>
      <c r="D1090" s="18">
        <v>30</v>
      </c>
      <c r="E1090" s="21">
        <v>160</v>
      </c>
      <c r="F1090" s="21">
        <v>160</v>
      </c>
    </row>
    <row r="1091" spans="1:7" ht="44.25" hidden="1" customHeight="1" x14ac:dyDescent="0.2">
      <c r="A1091" s="5" t="s">
        <v>447</v>
      </c>
      <c r="B1091" s="13" t="s">
        <v>658</v>
      </c>
      <c r="C1091" s="13"/>
      <c r="D1091" s="17">
        <f>D1106+D1092+D1097</f>
        <v>5289</v>
      </c>
      <c r="E1091" s="17">
        <f>E1106+E1092+E1097</f>
        <v>0</v>
      </c>
      <c r="F1091" s="22">
        <f>F1106+F1092+F1097</f>
        <v>0</v>
      </c>
    </row>
    <row r="1092" spans="1:7" ht="30" hidden="1" customHeight="1" x14ac:dyDescent="0.2">
      <c r="A1092" s="7" t="s">
        <v>184</v>
      </c>
      <c r="B1092" s="9" t="s">
        <v>664</v>
      </c>
      <c r="C1092" s="9"/>
      <c r="D1092" s="18">
        <f>D1093</f>
        <v>20</v>
      </c>
      <c r="E1092" s="18">
        <f t="shared" ref="E1092:F1095" si="207">E1093</f>
        <v>0</v>
      </c>
      <c r="F1092" s="23">
        <f t="shared" si="207"/>
        <v>0</v>
      </c>
    </row>
    <row r="1093" spans="1:7" ht="36.75" hidden="1" customHeight="1" x14ac:dyDescent="0.2">
      <c r="A1093" s="7" t="s">
        <v>665</v>
      </c>
      <c r="B1093" s="9" t="s">
        <v>666</v>
      </c>
      <c r="C1093" s="9"/>
      <c r="D1093" s="18">
        <f>D1094</f>
        <v>20</v>
      </c>
      <c r="E1093" s="18">
        <f t="shared" si="207"/>
        <v>0</v>
      </c>
      <c r="F1093" s="23">
        <f t="shared" si="207"/>
        <v>0</v>
      </c>
    </row>
    <row r="1094" spans="1:7" ht="27" hidden="1" customHeight="1" x14ac:dyDescent="0.2">
      <c r="A1094" s="7" t="s">
        <v>667</v>
      </c>
      <c r="B1094" s="9" t="s">
        <v>668</v>
      </c>
      <c r="C1094" s="9"/>
      <c r="D1094" s="18">
        <f>D1095</f>
        <v>20</v>
      </c>
      <c r="E1094" s="18">
        <f t="shared" si="207"/>
        <v>0</v>
      </c>
      <c r="F1094" s="23">
        <f t="shared" si="207"/>
        <v>0</v>
      </c>
    </row>
    <row r="1095" spans="1:7" ht="32.25" hidden="1" customHeight="1" x14ac:dyDescent="0.2">
      <c r="A1095" s="7" t="s">
        <v>697</v>
      </c>
      <c r="B1095" s="9" t="s">
        <v>668</v>
      </c>
      <c r="C1095" s="9" t="s">
        <v>696</v>
      </c>
      <c r="D1095" s="18">
        <f>D1096</f>
        <v>20</v>
      </c>
      <c r="E1095" s="18">
        <f t="shared" si="207"/>
        <v>0</v>
      </c>
      <c r="F1095" s="23">
        <f t="shared" si="207"/>
        <v>0</v>
      </c>
    </row>
    <row r="1096" spans="1:7" ht="31.5" hidden="1" customHeight="1" x14ac:dyDescent="0.2">
      <c r="A1096" s="7" t="s">
        <v>695</v>
      </c>
      <c r="B1096" s="9" t="s">
        <v>668</v>
      </c>
      <c r="C1096" s="9" t="s">
        <v>694</v>
      </c>
      <c r="D1096" s="18">
        <v>20</v>
      </c>
      <c r="E1096" s="21">
        <v>0</v>
      </c>
      <c r="F1096" s="21">
        <v>0</v>
      </c>
    </row>
    <row r="1097" spans="1:7" ht="24.75" hidden="1" customHeight="1" x14ac:dyDescent="0.2">
      <c r="A1097" s="7" t="s">
        <v>669</v>
      </c>
      <c r="B1097" s="9" t="s">
        <v>670</v>
      </c>
      <c r="C1097" s="9"/>
      <c r="D1097" s="18">
        <f>D1098+D1102</f>
        <v>180</v>
      </c>
      <c r="E1097" s="18">
        <v>0</v>
      </c>
      <c r="F1097" s="23">
        <v>0</v>
      </c>
      <c r="G1097">
        <v>0</v>
      </c>
    </row>
    <row r="1098" spans="1:7" ht="35.25" hidden="1" customHeight="1" x14ac:dyDescent="0.2">
      <c r="A1098" s="7" t="s">
        <v>671</v>
      </c>
      <c r="B1098" s="9" t="s">
        <v>672</v>
      </c>
      <c r="C1098" s="9"/>
      <c r="D1098" s="18">
        <f>D1099</f>
        <v>150</v>
      </c>
      <c r="E1098" s="18">
        <f t="shared" ref="E1098:F1100" si="208">E1099</f>
        <v>0</v>
      </c>
      <c r="F1098" s="23">
        <f t="shared" si="208"/>
        <v>0</v>
      </c>
    </row>
    <row r="1099" spans="1:7" ht="24.75" hidden="1" customHeight="1" x14ac:dyDescent="0.2">
      <c r="A1099" s="7" t="s">
        <v>667</v>
      </c>
      <c r="B1099" s="9" t="s">
        <v>673</v>
      </c>
      <c r="C1099" s="9"/>
      <c r="D1099" s="18">
        <f>D1100</f>
        <v>150</v>
      </c>
      <c r="E1099" s="18">
        <f t="shared" si="208"/>
        <v>0</v>
      </c>
      <c r="F1099" s="23">
        <f t="shared" si="208"/>
        <v>0</v>
      </c>
    </row>
    <row r="1100" spans="1:7" ht="24.75" hidden="1" customHeight="1" x14ac:dyDescent="0.2">
      <c r="A1100" s="7" t="s">
        <v>697</v>
      </c>
      <c r="B1100" s="9" t="s">
        <v>673</v>
      </c>
      <c r="C1100" s="9" t="s">
        <v>696</v>
      </c>
      <c r="D1100" s="18">
        <f>D1101</f>
        <v>150</v>
      </c>
      <c r="E1100" s="18">
        <f t="shared" si="208"/>
        <v>0</v>
      </c>
      <c r="F1100" s="23">
        <f t="shared" si="208"/>
        <v>0</v>
      </c>
    </row>
    <row r="1101" spans="1:7" ht="32.25" hidden="1" customHeight="1" x14ac:dyDescent="0.2">
      <c r="A1101" s="7" t="s">
        <v>695</v>
      </c>
      <c r="B1101" s="9" t="s">
        <v>673</v>
      </c>
      <c r="C1101" s="9" t="s">
        <v>694</v>
      </c>
      <c r="D1101" s="18">
        <v>150</v>
      </c>
      <c r="E1101" s="21">
        <v>0</v>
      </c>
      <c r="F1101" s="21">
        <v>0</v>
      </c>
    </row>
    <row r="1102" spans="1:7" ht="27" hidden="1" customHeight="1" x14ac:dyDescent="0.2">
      <c r="A1102" s="7" t="s">
        <v>674</v>
      </c>
      <c r="B1102" s="9" t="s">
        <v>675</v>
      </c>
      <c r="C1102" s="9"/>
      <c r="D1102" s="18">
        <f>D1103</f>
        <v>30</v>
      </c>
      <c r="E1102" s="18">
        <f t="shared" ref="E1102:F1104" si="209">E1103</f>
        <v>0</v>
      </c>
      <c r="F1102" s="23">
        <f t="shared" si="209"/>
        <v>0</v>
      </c>
    </row>
    <row r="1103" spans="1:7" ht="19.5" hidden="1" customHeight="1" x14ac:dyDescent="0.2">
      <c r="A1103" s="7" t="s">
        <v>676</v>
      </c>
      <c r="B1103" s="9" t="s">
        <v>677</v>
      </c>
      <c r="C1103" s="9"/>
      <c r="D1103" s="18">
        <f>D1104</f>
        <v>30</v>
      </c>
      <c r="E1103" s="18">
        <f t="shared" si="209"/>
        <v>0</v>
      </c>
      <c r="F1103" s="23">
        <f t="shared" si="209"/>
        <v>0</v>
      </c>
    </row>
    <row r="1104" spans="1:7" ht="25.5" hidden="1" customHeight="1" x14ac:dyDescent="0.2">
      <c r="A1104" s="7" t="s">
        <v>754</v>
      </c>
      <c r="B1104" s="9" t="s">
        <v>677</v>
      </c>
      <c r="C1104" s="9" t="s">
        <v>753</v>
      </c>
      <c r="D1104" s="18">
        <f>D1105</f>
        <v>30</v>
      </c>
      <c r="E1104" s="18">
        <f t="shared" si="209"/>
        <v>0</v>
      </c>
      <c r="F1104" s="23">
        <f t="shared" si="209"/>
        <v>0</v>
      </c>
    </row>
    <row r="1105" spans="1:6" ht="18" hidden="1" customHeight="1" x14ac:dyDescent="0.2">
      <c r="A1105" s="7" t="s">
        <v>752</v>
      </c>
      <c r="B1105" s="9" t="s">
        <v>677</v>
      </c>
      <c r="C1105" s="9" t="s">
        <v>751</v>
      </c>
      <c r="D1105" s="18">
        <v>30</v>
      </c>
      <c r="E1105" s="21">
        <v>0</v>
      </c>
      <c r="F1105" s="21">
        <v>0</v>
      </c>
    </row>
    <row r="1106" spans="1:6" ht="26.25" hidden="1" customHeight="1" x14ac:dyDescent="0.2">
      <c r="A1106" s="7" t="s">
        <v>660</v>
      </c>
      <c r="B1106" s="9" t="s">
        <v>659</v>
      </c>
      <c r="C1106" s="9"/>
      <c r="D1106" s="18">
        <f>D1107</f>
        <v>5089</v>
      </c>
      <c r="E1106" s="18">
        <f>E1107</f>
        <v>0</v>
      </c>
      <c r="F1106" s="23">
        <f>F1107</f>
        <v>0</v>
      </c>
    </row>
    <row r="1107" spans="1:6" ht="31.5" hidden="1" customHeight="1" x14ac:dyDescent="0.2">
      <c r="A1107" s="7" t="s">
        <v>661</v>
      </c>
      <c r="B1107" s="9" t="s">
        <v>662</v>
      </c>
      <c r="C1107" s="9"/>
      <c r="D1107" s="18">
        <f>D1108+D1111</f>
        <v>5089</v>
      </c>
      <c r="E1107" s="18">
        <f>E1108+E1111</f>
        <v>0</v>
      </c>
      <c r="F1107" s="23">
        <f>F1108+F1111</f>
        <v>0</v>
      </c>
    </row>
    <row r="1108" spans="1:6" ht="31.5" hidden="1" customHeight="1" x14ac:dyDescent="0.2">
      <c r="A1108" s="7" t="s">
        <v>747</v>
      </c>
      <c r="B1108" s="9" t="s">
        <v>663</v>
      </c>
      <c r="C1108" s="10"/>
      <c r="D1108" s="18">
        <f t="shared" ref="D1108:F1109" si="210">D1109</f>
        <v>5089</v>
      </c>
      <c r="E1108" s="18">
        <f t="shared" si="210"/>
        <v>0</v>
      </c>
      <c r="F1108" s="23">
        <f t="shared" si="210"/>
        <v>0</v>
      </c>
    </row>
    <row r="1109" spans="1:6" ht="35.65" hidden="1" customHeight="1" x14ac:dyDescent="0.2">
      <c r="A1109" s="7" t="s">
        <v>754</v>
      </c>
      <c r="B1109" s="9" t="s">
        <v>663</v>
      </c>
      <c r="C1109" s="9" t="s">
        <v>753</v>
      </c>
      <c r="D1109" s="18">
        <f t="shared" si="210"/>
        <v>5089</v>
      </c>
      <c r="E1109" s="18">
        <f t="shared" si="210"/>
        <v>0</v>
      </c>
      <c r="F1109" s="23">
        <f t="shared" si="210"/>
        <v>0</v>
      </c>
    </row>
    <row r="1110" spans="1:6" ht="24" hidden="1" customHeight="1" x14ac:dyDescent="0.2">
      <c r="A1110" s="7" t="s">
        <v>752</v>
      </c>
      <c r="B1110" s="9" t="s">
        <v>663</v>
      </c>
      <c r="C1110" s="9" t="s">
        <v>751</v>
      </c>
      <c r="D1110" s="18">
        <v>5089</v>
      </c>
      <c r="E1110" s="21">
        <v>0</v>
      </c>
      <c r="F1110" s="21">
        <v>0</v>
      </c>
    </row>
    <row r="1111" spans="1:6" ht="24" hidden="1" customHeight="1" x14ac:dyDescent="0.2">
      <c r="A1111" s="14" t="s">
        <v>533</v>
      </c>
      <c r="B1111" s="9" t="s">
        <v>536</v>
      </c>
      <c r="C1111" s="9"/>
      <c r="D1111" s="18">
        <f t="shared" ref="D1111:F1112" si="211">D1112</f>
        <v>0</v>
      </c>
      <c r="E1111" s="18">
        <f t="shared" si="211"/>
        <v>0</v>
      </c>
      <c r="F1111" s="23">
        <f t="shared" si="211"/>
        <v>0</v>
      </c>
    </row>
    <row r="1112" spans="1:6" ht="29.25" hidden="1" customHeight="1" x14ac:dyDescent="0.2">
      <c r="A1112" s="14" t="s">
        <v>534</v>
      </c>
      <c r="B1112" s="9" t="s">
        <v>536</v>
      </c>
      <c r="C1112" s="9" t="s">
        <v>753</v>
      </c>
      <c r="D1112" s="18">
        <f t="shared" si="211"/>
        <v>0</v>
      </c>
      <c r="E1112" s="18">
        <f t="shared" si="211"/>
        <v>0</v>
      </c>
      <c r="F1112" s="23">
        <f t="shared" si="211"/>
        <v>0</v>
      </c>
    </row>
    <row r="1113" spans="1:6" ht="24" hidden="1" customHeight="1" x14ac:dyDescent="0.2">
      <c r="A1113" s="14" t="s">
        <v>535</v>
      </c>
      <c r="B1113" s="9" t="s">
        <v>536</v>
      </c>
      <c r="C1113" s="9" t="s">
        <v>751</v>
      </c>
      <c r="D1113" s="18"/>
      <c r="E1113" s="21"/>
      <c r="F1113" s="21"/>
    </row>
    <row r="1114" spans="1:6" ht="22.5" customHeight="1" x14ac:dyDescent="0.2">
      <c r="A1114" s="5" t="s">
        <v>608</v>
      </c>
      <c r="B1114" s="13" t="s">
        <v>494</v>
      </c>
      <c r="C1114" s="13"/>
      <c r="D1114" s="17" t="e">
        <f>D28+D92+D282+D392+D421+D457+D511+D612+D675+D690+D747+D830+D901+D958+D1063+D1091+D19</f>
        <v>#REF!</v>
      </c>
      <c r="E1114" s="17">
        <f>E28+E92+E282+E392+E421+E457+E511+E612+E675+E690+E747+E830+E901+E958+E1063+E1091+E19+E6</f>
        <v>2215938</v>
      </c>
      <c r="F1114" s="22">
        <f>F28+F92+F282+F392+F421+F457+F511+F612+F675+F690+F747+F830+F901+F958+F1063+F1091+F19</f>
        <v>1822851</v>
      </c>
    </row>
    <row r="1115" spans="1:6" ht="46.7" customHeight="1" x14ac:dyDescent="0.2">
      <c r="A1115" s="5" t="s">
        <v>713</v>
      </c>
      <c r="B1115" s="13" t="s">
        <v>712</v>
      </c>
      <c r="C1115" s="10"/>
      <c r="D1115" s="17">
        <f>D1116+D1119+D1122+D1129</f>
        <v>10401</v>
      </c>
      <c r="E1115" s="17">
        <f>E1116+E1119+E1122+E1129</f>
        <v>11131</v>
      </c>
      <c r="F1115" s="22">
        <f>F1116+F1119+F1122+F1129</f>
        <v>11131</v>
      </c>
    </row>
    <row r="1116" spans="1:6" ht="24.75" customHeight="1" x14ac:dyDescent="0.2">
      <c r="A1116" s="7" t="s">
        <v>507</v>
      </c>
      <c r="B1116" s="9" t="s">
        <v>495</v>
      </c>
      <c r="C1116" s="10"/>
      <c r="D1116" s="18">
        <f t="shared" ref="D1116:F1117" si="212">D1117</f>
        <v>1620</v>
      </c>
      <c r="E1116" s="18">
        <f t="shared" si="212"/>
        <v>1620</v>
      </c>
      <c r="F1116" s="23">
        <f t="shared" si="212"/>
        <v>1620</v>
      </c>
    </row>
    <row r="1117" spans="1:6" ht="54.75" customHeight="1" x14ac:dyDescent="0.2">
      <c r="A1117" s="7" t="s">
        <v>711</v>
      </c>
      <c r="B1117" s="9" t="s">
        <v>495</v>
      </c>
      <c r="C1117" s="10">
        <v>100</v>
      </c>
      <c r="D1117" s="18">
        <f t="shared" si="212"/>
        <v>1620</v>
      </c>
      <c r="E1117" s="18">
        <f t="shared" si="212"/>
        <v>1620</v>
      </c>
      <c r="F1117" s="23">
        <f t="shared" si="212"/>
        <v>1620</v>
      </c>
    </row>
    <row r="1118" spans="1:6" ht="27" customHeight="1" x14ac:dyDescent="0.2">
      <c r="A1118" s="7" t="s">
        <v>709</v>
      </c>
      <c r="B1118" s="9" t="s">
        <v>495</v>
      </c>
      <c r="C1118" s="10">
        <v>120</v>
      </c>
      <c r="D1118" s="18">
        <v>1620</v>
      </c>
      <c r="E1118" s="21">
        <v>1620</v>
      </c>
      <c r="F1118" s="21">
        <v>1620</v>
      </c>
    </row>
    <row r="1119" spans="1:6" ht="27" customHeight="1" x14ac:dyDescent="0.2">
      <c r="A1119" s="7" t="s">
        <v>506</v>
      </c>
      <c r="B1119" s="9" t="s">
        <v>707</v>
      </c>
      <c r="C1119" s="10"/>
      <c r="D1119" s="18">
        <f t="shared" ref="D1119:F1120" si="213">D1120</f>
        <v>1620</v>
      </c>
      <c r="E1119" s="18">
        <f t="shared" si="213"/>
        <v>1782</v>
      </c>
      <c r="F1119" s="23">
        <f t="shared" si="213"/>
        <v>1782</v>
      </c>
    </row>
    <row r="1120" spans="1:6" ht="56.25" customHeight="1" x14ac:dyDescent="0.2">
      <c r="A1120" s="7" t="s">
        <v>711</v>
      </c>
      <c r="B1120" s="9" t="s">
        <v>707</v>
      </c>
      <c r="C1120" s="10">
        <v>100</v>
      </c>
      <c r="D1120" s="18">
        <f t="shared" si="213"/>
        <v>1620</v>
      </c>
      <c r="E1120" s="18">
        <f t="shared" si="213"/>
        <v>1782</v>
      </c>
      <c r="F1120" s="23">
        <f t="shared" si="213"/>
        <v>1782</v>
      </c>
    </row>
    <row r="1121" spans="1:6" ht="27" customHeight="1" x14ac:dyDescent="0.2">
      <c r="A1121" s="7" t="s">
        <v>709</v>
      </c>
      <c r="B1121" s="9" t="s">
        <v>707</v>
      </c>
      <c r="C1121" s="10">
        <v>120</v>
      </c>
      <c r="D1121" s="18">
        <v>1620</v>
      </c>
      <c r="E1121" s="21">
        <v>1782</v>
      </c>
      <c r="F1121" s="21">
        <v>1782</v>
      </c>
    </row>
    <row r="1122" spans="1:6" ht="24.2" customHeight="1" x14ac:dyDescent="0.2">
      <c r="A1122" s="7" t="s">
        <v>717</v>
      </c>
      <c r="B1122" s="9" t="s">
        <v>716</v>
      </c>
      <c r="C1122" s="10"/>
      <c r="D1122" s="18">
        <f>D1123+D1125+D1127</f>
        <v>4663</v>
      </c>
      <c r="E1122" s="18">
        <f>E1123+E1125+E1127</f>
        <v>4987</v>
      </c>
      <c r="F1122" s="23">
        <f>F1123+F1125+F1127</f>
        <v>4987</v>
      </c>
    </row>
    <row r="1123" spans="1:6" ht="60" customHeight="1" x14ac:dyDescent="0.2">
      <c r="A1123" s="7" t="s">
        <v>711</v>
      </c>
      <c r="B1123" s="9" t="s">
        <v>716</v>
      </c>
      <c r="C1123" s="9" t="s">
        <v>710</v>
      </c>
      <c r="D1123" s="18">
        <f>D1124</f>
        <v>3246</v>
      </c>
      <c r="E1123" s="18">
        <f>E1124</f>
        <v>3570</v>
      </c>
      <c r="F1123" s="23">
        <f>F1124</f>
        <v>3570</v>
      </c>
    </row>
    <row r="1124" spans="1:6" ht="35.65" customHeight="1" x14ac:dyDescent="0.2">
      <c r="A1124" s="7" t="s">
        <v>709</v>
      </c>
      <c r="B1124" s="9" t="s">
        <v>716</v>
      </c>
      <c r="C1124" s="9" t="s">
        <v>708</v>
      </c>
      <c r="D1124" s="18">
        <v>3246</v>
      </c>
      <c r="E1124" s="21">
        <v>3570</v>
      </c>
      <c r="F1124" s="21">
        <v>3570</v>
      </c>
    </row>
    <row r="1125" spans="1:6" ht="35.65" customHeight="1" x14ac:dyDescent="0.2">
      <c r="A1125" s="7" t="s">
        <v>697</v>
      </c>
      <c r="B1125" s="9" t="s">
        <v>716</v>
      </c>
      <c r="C1125" s="9" t="s">
        <v>696</v>
      </c>
      <c r="D1125" s="18">
        <f>D1126</f>
        <v>1403</v>
      </c>
      <c r="E1125" s="18">
        <f>E1126</f>
        <v>1403</v>
      </c>
      <c r="F1125" s="23">
        <f>F1126</f>
        <v>1403</v>
      </c>
    </row>
    <row r="1126" spans="1:6" ht="35.65" customHeight="1" x14ac:dyDescent="0.2">
      <c r="A1126" s="7" t="s">
        <v>695</v>
      </c>
      <c r="B1126" s="9" t="s">
        <v>716</v>
      </c>
      <c r="C1126" s="9" t="s">
        <v>694</v>
      </c>
      <c r="D1126" s="18">
        <v>1403</v>
      </c>
      <c r="E1126" s="21">
        <v>1403</v>
      </c>
      <c r="F1126" s="21">
        <v>1403</v>
      </c>
    </row>
    <row r="1127" spans="1:6" ht="16.149999999999999" customHeight="1" x14ac:dyDescent="0.2">
      <c r="A1127" s="7" t="s">
        <v>705</v>
      </c>
      <c r="B1127" s="9" t="s">
        <v>716</v>
      </c>
      <c r="C1127" s="9" t="s">
        <v>704</v>
      </c>
      <c r="D1127" s="18">
        <f>D1128</f>
        <v>14</v>
      </c>
      <c r="E1127" s="18">
        <f>E1128</f>
        <v>14</v>
      </c>
      <c r="F1127" s="23">
        <f>F1128</f>
        <v>14</v>
      </c>
    </row>
    <row r="1128" spans="1:6" ht="24.2" customHeight="1" x14ac:dyDescent="0.2">
      <c r="A1128" s="7" t="s">
        <v>703</v>
      </c>
      <c r="B1128" s="9" t="s">
        <v>716</v>
      </c>
      <c r="C1128" s="9" t="s">
        <v>702</v>
      </c>
      <c r="D1128" s="18">
        <v>14</v>
      </c>
      <c r="E1128" s="21">
        <v>14</v>
      </c>
      <c r="F1128" s="21">
        <v>14</v>
      </c>
    </row>
    <row r="1129" spans="1:6" ht="16.149999999999999" customHeight="1" x14ac:dyDescent="0.2">
      <c r="A1129" s="7" t="s">
        <v>715</v>
      </c>
      <c r="B1129" s="9" t="s">
        <v>714</v>
      </c>
      <c r="C1129" s="10"/>
      <c r="D1129" s="18">
        <f>D1130+D1132+D1134</f>
        <v>2498</v>
      </c>
      <c r="E1129" s="18">
        <f>E1130+E1132+E1134</f>
        <v>2742</v>
      </c>
      <c r="F1129" s="23">
        <f>F1130+F1132+F1134</f>
        <v>2742</v>
      </c>
    </row>
    <row r="1130" spans="1:6" ht="51.75" customHeight="1" x14ac:dyDescent="0.2">
      <c r="A1130" s="7" t="s">
        <v>711</v>
      </c>
      <c r="B1130" s="9" t="s">
        <v>714</v>
      </c>
      <c r="C1130" s="9" t="s">
        <v>710</v>
      </c>
      <c r="D1130" s="18">
        <f>D1131</f>
        <v>2455</v>
      </c>
      <c r="E1130" s="18">
        <f>E1131</f>
        <v>2699</v>
      </c>
      <c r="F1130" s="23">
        <f>F1131</f>
        <v>2699</v>
      </c>
    </row>
    <row r="1131" spans="1:6" ht="35.65" customHeight="1" x14ac:dyDescent="0.2">
      <c r="A1131" s="7" t="s">
        <v>709</v>
      </c>
      <c r="B1131" s="9" t="s">
        <v>714</v>
      </c>
      <c r="C1131" s="9" t="s">
        <v>708</v>
      </c>
      <c r="D1131" s="18">
        <v>2455</v>
      </c>
      <c r="E1131" s="21">
        <v>2699</v>
      </c>
      <c r="F1131" s="21">
        <v>2699</v>
      </c>
    </row>
    <row r="1132" spans="1:6" ht="27.75" customHeight="1" x14ac:dyDescent="0.2">
      <c r="A1132" s="7" t="s">
        <v>697</v>
      </c>
      <c r="B1132" s="9" t="s">
        <v>714</v>
      </c>
      <c r="C1132" s="9" t="s">
        <v>696</v>
      </c>
      <c r="D1132" s="18">
        <f>D1133</f>
        <v>43</v>
      </c>
      <c r="E1132" s="18">
        <f>E1133</f>
        <v>43</v>
      </c>
      <c r="F1132" s="23">
        <f>F1133</f>
        <v>43</v>
      </c>
    </row>
    <row r="1133" spans="1:6" ht="35.65" customHeight="1" x14ac:dyDescent="0.2">
      <c r="A1133" s="7" t="s">
        <v>695</v>
      </c>
      <c r="B1133" s="9" t="s">
        <v>714</v>
      </c>
      <c r="C1133" s="9" t="s">
        <v>694</v>
      </c>
      <c r="D1133" s="18">
        <v>43</v>
      </c>
      <c r="E1133" s="21">
        <v>43</v>
      </c>
      <c r="F1133" s="21">
        <v>43</v>
      </c>
    </row>
    <row r="1134" spans="1:6" ht="23.25" hidden="1" customHeight="1" x14ac:dyDescent="0.2">
      <c r="A1134" s="7" t="s">
        <v>705</v>
      </c>
      <c r="B1134" s="9" t="s">
        <v>714</v>
      </c>
      <c r="C1134" s="9" t="s">
        <v>704</v>
      </c>
      <c r="D1134" s="18">
        <f>D1135</f>
        <v>0</v>
      </c>
      <c r="E1134" s="18">
        <f>E1135</f>
        <v>0</v>
      </c>
      <c r="F1134" s="23">
        <f>F1135</f>
        <v>0</v>
      </c>
    </row>
    <row r="1135" spans="1:6" ht="18.75" hidden="1" customHeight="1" x14ac:dyDescent="0.2">
      <c r="A1135" s="7" t="s">
        <v>703</v>
      </c>
      <c r="B1135" s="9" t="s">
        <v>714</v>
      </c>
      <c r="C1135" s="9" t="s">
        <v>702</v>
      </c>
      <c r="D1135" s="18"/>
      <c r="E1135" s="21"/>
      <c r="F1135" s="21"/>
    </row>
    <row r="1136" spans="1:6" ht="16.149999999999999" customHeight="1" x14ac:dyDescent="0.2">
      <c r="A1136" s="5" t="s">
        <v>700</v>
      </c>
      <c r="B1136" s="13" t="s">
        <v>699</v>
      </c>
      <c r="C1136" s="56"/>
      <c r="D1136" s="17">
        <f>D1137+D1149+D1140+D1146+D1143</f>
        <v>7677</v>
      </c>
      <c r="E1136" s="17">
        <f>E1137+E1149+E1140+E1146+E1143+E1154</f>
        <v>8644</v>
      </c>
      <c r="F1136" s="22">
        <f>F1137+F1149+F1140+F1146+F1143+F1154</f>
        <v>1719</v>
      </c>
    </row>
    <row r="1137" spans="1:6" ht="25.5" customHeight="1" x14ac:dyDescent="0.2">
      <c r="A1137" s="7" t="s">
        <v>706</v>
      </c>
      <c r="B1137" s="9" t="s">
        <v>701</v>
      </c>
      <c r="C1137" s="10"/>
      <c r="D1137" s="18">
        <f t="shared" ref="D1137:F1138" si="214">D1138</f>
        <v>44</v>
      </c>
      <c r="E1137" s="18">
        <f t="shared" si="214"/>
        <v>44</v>
      </c>
      <c r="F1137" s="23">
        <f t="shared" si="214"/>
        <v>44</v>
      </c>
    </row>
    <row r="1138" spans="1:6" ht="16.149999999999999" customHeight="1" x14ac:dyDescent="0.2">
      <c r="A1138" s="7" t="s">
        <v>705</v>
      </c>
      <c r="B1138" s="9" t="s">
        <v>701</v>
      </c>
      <c r="C1138" s="9" t="s">
        <v>704</v>
      </c>
      <c r="D1138" s="18">
        <f t="shared" si="214"/>
        <v>44</v>
      </c>
      <c r="E1138" s="18">
        <f t="shared" si="214"/>
        <v>44</v>
      </c>
      <c r="F1138" s="23">
        <f t="shared" si="214"/>
        <v>44</v>
      </c>
    </row>
    <row r="1139" spans="1:6" ht="19.5" customHeight="1" x14ac:dyDescent="0.2">
      <c r="A1139" s="7" t="s">
        <v>703</v>
      </c>
      <c r="B1139" s="9" t="s">
        <v>701</v>
      </c>
      <c r="C1139" s="9" t="s">
        <v>702</v>
      </c>
      <c r="D1139" s="18">
        <v>44</v>
      </c>
      <c r="E1139" s="21">
        <v>44</v>
      </c>
      <c r="F1139" s="21">
        <v>44</v>
      </c>
    </row>
    <row r="1140" spans="1:6" ht="27.75" hidden="1" customHeight="1" x14ac:dyDescent="0.2">
      <c r="A1140" s="7" t="s">
        <v>838</v>
      </c>
      <c r="B1140" s="9" t="s">
        <v>839</v>
      </c>
      <c r="C1140" s="9"/>
      <c r="D1140" s="18">
        <f t="shared" ref="D1140:F1141" si="215">D1141</f>
        <v>0</v>
      </c>
      <c r="E1140" s="18">
        <f t="shared" si="215"/>
        <v>0</v>
      </c>
      <c r="F1140" s="23">
        <f t="shared" si="215"/>
        <v>0</v>
      </c>
    </row>
    <row r="1141" spans="1:6" ht="32.25" hidden="1" customHeight="1" x14ac:dyDescent="0.2">
      <c r="A1141" s="7" t="s">
        <v>754</v>
      </c>
      <c r="B1141" s="9" t="s">
        <v>839</v>
      </c>
      <c r="C1141" s="9" t="s">
        <v>753</v>
      </c>
      <c r="D1141" s="18">
        <f t="shared" si="215"/>
        <v>0</v>
      </c>
      <c r="E1141" s="18">
        <f t="shared" si="215"/>
        <v>0</v>
      </c>
      <c r="F1141" s="23">
        <f t="shared" si="215"/>
        <v>0</v>
      </c>
    </row>
    <row r="1142" spans="1:6" ht="19.5" hidden="1" customHeight="1" x14ac:dyDescent="0.2">
      <c r="A1142" s="7" t="s">
        <v>827</v>
      </c>
      <c r="B1142" s="9" t="s">
        <v>839</v>
      </c>
      <c r="C1142" s="9" t="s">
        <v>755</v>
      </c>
      <c r="D1142" s="18"/>
      <c r="E1142" s="21"/>
      <c r="F1142" s="21"/>
    </row>
    <row r="1143" spans="1:6" ht="36" customHeight="1" x14ac:dyDescent="0.2">
      <c r="A1143" s="7" t="s">
        <v>29</v>
      </c>
      <c r="B1143" s="9" t="s">
        <v>27</v>
      </c>
      <c r="C1143" s="9"/>
      <c r="D1143" s="18">
        <f t="shared" ref="D1143:F1144" si="216">D1144</f>
        <v>7000</v>
      </c>
      <c r="E1143" s="18">
        <f t="shared" si="216"/>
        <v>8000</v>
      </c>
      <c r="F1143" s="23">
        <f t="shared" si="216"/>
        <v>1649</v>
      </c>
    </row>
    <row r="1144" spans="1:6" ht="30" customHeight="1" x14ac:dyDescent="0.2">
      <c r="A1144" s="7" t="s">
        <v>705</v>
      </c>
      <c r="B1144" s="9" t="s">
        <v>27</v>
      </c>
      <c r="C1144" s="9" t="s">
        <v>704</v>
      </c>
      <c r="D1144" s="18">
        <f t="shared" si="216"/>
        <v>7000</v>
      </c>
      <c r="E1144" s="18">
        <f t="shared" si="216"/>
        <v>8000</v>
      </c>
      <c r="F1144" s="23">
        <f t="shared" si="216"/>
        <v>1649</v>
      </c>
    </row>
    <row r="1145" spans="1:6" ht="39" customHeight="1" x14ac:dyDescent="0.2">
      <c r="A1145" s="7" t="s">
        <v>30</v>
      </c>
      <c r="B1145" s="9" t="s">
        <v>27</v>
      </c>
      <c r="C1145" s="9" t="s">
        <v>28</v>
      </c>
      <c r="D1145" s="18">
        <v>7000</v>
      </c>
      <c r="E1145" s="21">
        <v>8000</v>
      </c>
      <c r="F1145" s="21">
        <v>1649</v>
      </c>
    </row>
    <row r="1146" spans="1:6" ht="39" hidden="1" customHeight="1" x14ac:dyDescent="0.2">
      <c r="A1146" s="7" t="s">
        <v>67</v>
      </c>
      <c r="B1146" s="9" t="s">
        <v>64</v>
      </c>
      <c r="C1146" s="9"/>
      <c r="D1146" s="18">
        <f t="shared" ref="D1146:F1147" si="217">D1147</f>
        <v>0</v>
      </c>
      <c r="E1146" s="18">
        <f t="shared" si="217"/>
        <v>0</v>
      </c>
      <c r="F1146" s="23">
        <f t="shared" si="217"/>
        <v>0</v>
      </c>
    </row>
    <row r="1147" spans="1:6" ht="31.5" hidden="1" customHeight="1" x14ac:dyDescent="0.2">
      <c r="A1147" s="7" t="s">
        <v>754</v>
      </c>
      <c r="B1147" s="9" t="s">
        <v>64</v>
      </c>
      <c r="C1147" s="9" t="s">
        <v>753</v>
      </c>
      <c r="D1147" s="18">
        <f t="shared" si="217"/>
        <v>0</v>
      </c>
      <c r="E1147" s="18">
        <f t="shared" si="217"/>
        <v>0</v>
      </c>
      <c r="F1147" s="23">
        <f t="shared" si="217"/>
        <v>0</v>
      </c>
    </row>
    <row r="1148" spans="1:6" ht="25.5" hidden="1" customHeight="1" x14ac:dyDescent="0.2">
      <c r="A1148" s="7" t="s">
        <v>752</v>
      </c>
      <c r="B1148" s="9" t="s">
        <v>64</v>
      </c>
      <c r="C1148" s="9" t="s">
        <v>751</v>
      </c>
      <c r="D1148" s="18"/>
      <c r="E1148" s="21"/>
      <c r="F1148" s="21"/>
    </row>
    <row r="1149" spans="1:6" ht="19.5" customHeight="1" x14ac:dyDescent="0.2">
      <c r="A1149" s="7" t="s">
        <v>652</v>
      </c>
      <c r="B1149" s="9" t="s">
        <v>496</v>
      </c>
      <c r="C1149" s="10"/>
      <c r="D1149" s="18">
        <f>D1152+D1150</f>
        <v>633</v>
      </c>
      <c r="E1149" s="18">
        <f>E1152+E1150</f>
        <v>576</v>
      </c>
      <c r="F1149" s="23">
        <f>F1152+F1150</f>
        <v>0</v>
      </c>
    </row>
    <row r="1150" spans="1:6" ht="27" customHeight="1" x14ac:dyDescent="0.2">
      <c r="A1150" s="7" t="s">
        <v>697</v>
      </c>
      <c r="B1150" s="9" t="s">
        <v>496</v>
      </c>
      <c r="C1150" s="10">
        <v>200</v>
      </c>
      <c r="D1150" s="18">
        <f>D1151</f>
        <v>633</v>
      </c>
      <c r="E1150" s="18">
        <f>E1151</f>
        <v>576</v>
      </c>
      <c r="F1150" s="23">
        <f>F1151</f>
        <v>0</v>
      </c>
    </row>
    <row r="1151" spans="1:6" ht="40.5" customHeight="1" x14ac:dyDescent="0.2">
      <c r="A1151" s="7" t="s">
        <v>695</v>
      </c>
      <c r="B1151" s="9" t="s">
        <v>496</v>
      </c>
      <c r="C1151" s="10">
        <v>240</v>
      </c>
      <c r="D1151" s="18">
        <v>633</v>
      </c>
      <c r="E1151" s="21">
        <v>576</v>
      </c>
      <c r="F1151" s="21">
        <v>0</v>
      </c>
    </row>
    <row r="1152" spans="1:6" ht="40.5" hidden="1" customHeight="1" x14ac:dyDescent="0.2">
      <c r="A1152" s="7" t="s">
        <v>705</v>
      </c>
      <c r="B1152" s="9" t="s">
        <v>496</v>
      </c>
      <c r="C1152" s="9" t="s">
        <v>704</v>
      </c>
      <c r="D1152" s="18">
        <f>D1153</f>
        <v>0</v>
      </c>
      <c r="E1152" s="18">
        <f>E1153</f>
        <v>0</v>
      </c>
      <c r="F1152" s="23">
        <f>F1153</f>
        <v>0</v>
      </c>
    </row>
    <row r="1153" spans="1:9" ht="40.5" hidden="1" customHeight="1" x14ac:dyDescent="0.2">
      <c r="A1153" s="7" t="s">
        <v>703</v>
      </c>
      <c r="B1153" s="9" t="s">
        <v>496</v>
      </c>
      <c r="C1153" s="9" t="s">
        <v>702</v>
      </c>
      <c r="D1153" s="18"/>
      <c r="E1153" s="21"/>
      <c r="F1153" s="21"/>
    </row>
    <row r="1154" spans="1:9" ht="32.25" customHeight="1" x14ac:dyDescent="0.2">
      <c r="A1154" s="7" t="s">
        <v>999</v>
      </c>
      <c r="B1154" s="9" t="s">
        <v>998</v>
      </c>
      <c r="C1154" s="9"/>
      <c r="D1154" s="18"/>
      <c r="E1154" s="21">
        <f>E1155</f>
        <v>24</v>
      </c>
      <c r="F1154" s="21">
        <f>F1155</f>
        <v>26</v>
      </c>
    </row>
    <row r="1155" spans="1:9" ht="40.5" customHeight="1" x14ac:dyDescent="0.2">
      <c r="A1155" s="7" t="s">
        <v>697</v>
      </c>
      <c r="B1155" s="9" t="s">
        <v>998</v>
      </c>
      <c r="C1155" s="9" t="s">
        <v>696</v>
      </c>
      <c r="D1155" s="18"/>
      <c r="E1155" s="21">
        <f>E1156</f>
        <v>24</v>
      </c>
      <c r="F1155" s="21">
        <f>F1156</f>
        <v>26</v>
      </c>
    </row>
    <row r="1156" spans="1:9" ht="40.5" customHeight="1" x14ac:dyDescent="0.2">
      <c r="A1156" s="7" t="s">
        <v>695</v>
      </c>
      <c r="B1156" s="9" t="s">
        <v>998</v>
      </c>
      <c r="C1156" s="9" t="s">
        <v>694</v>
      </c>
      <c r="D1156" s="18"/>
      <c r="E1156" s="21">
        <v>24</v>
      </c>
      <c r="F1156" s="21">
        <v>26</v>
      </c>
    </row>
    <row r="1157" spans="1:9" ht="40.5" customHeight="1" x14ac:dyDescent="0.2">
      <c r="A1157" s="7" t="s">
        <v>497</v>
      </c>
      <c r="B1157" s="9" t="s">
        <v>498</v>
      </c>
      <c r="C1157" s="9"/>
      <c r="D1157" s="18">
        <f>D1136+D1115</f>
        <v>18078</v>
      </c>
      <c r="E1157" s="52">
        <f>E1136+E1115</f>
        <v>19775</v>
      </c>
      <c r="F1157" s="34">
        <f>F1136+F1115</f>
        <v>12850</v>
      </c>
    </row>
    <row r="1158" spans="1:9" ht="24" customHeight="1" x14ac:dyDescent="0.2">
      <c r="A1158" s="13" t="s">
        <v>693</v>
      </c>
      <c r="B1158" s="97">
        <v>0</v>
      </c>
      <c r="C1158" s="98"/>
      <c r="D1158" s="17" t="e">
        <f>D1114+D1157</f>
        <v>#REF!</v>
      </c>
      <c r="E1158" s="17">
        <f>E1114+E1157</f>
        <v>2235713</v>
      </c>
      <c r="F1158" s="22">
        <f>F1114+F1157</f>
        <v>1835701</v>
      </c>
      <c r="I1158" s="6"/>
    </row>
    <row r="1159" spans="1:9" ht="10.35" customHeight="1" x14ac:dyDescent="0.2">
      <c r="A1159" s="101"/>
      <c r="B1159" s="101"/>
      <c r="C1159" s="101"/>
      <c r="D1159" s="101"/>
      <c r="E1159" s="102"/>
      <c r="F1159" s="102"/>
    </row>
    <row r="1162" spans="1:9" x14ac:dyDescent="0.2">
      <c r="E1162" s="17"/>
      <c r="F1162" s="22"/>
    </row>
  </sheetData>
  <mergeCells count="3">
    <mergeCell ref="B1:F1"/>
    <mergeCell ref="A3:F3"/>
    <mergeCell ref="B2:F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бюджета по целевым стат</vt:lpstr>
      <vt:lpstr>'Расходы бюджета по целевым стат'!Заголовки_для_печати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2019-09-09T09:25:40Z</cp:lastPrinted>
  <dcterms:created xsi:type="dcterms:W3CDTF">2017-04-07T07:40:26Z</dcterms:created>
  <dcterms:modified xsi:type="dcterms:W3CDTF">2019-10-02T09:48:17Z</dcterms:modified>
</cp:coreProperties>
</file>