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10"/>
  </bookViews>
  <sheets>
    <sheet name="год 2020" sheetId="1" r:id="rId1"/>
    <sheet name="1 кв 2021" sheetId="2" r:id="rId2"/>
    <sheet name="1 плг 2021" sheetId="3" r:id="rId3"/>
    <sheet name="9 мес 2021" sheetId="4" r:id="rId4"/>
    <sheet name="12 мес 2021" sheetId="5" r:id="rId5"/>
    <sheet name="2021" sheetId="6" r:id="rId6"/>
    <sheet name="1 кв 2022" sheetId="7" r:id="rId7"/>
    <sheet name="2 кв 2022" sheetId="8" r:id="rId8"/>
    <sheet name="Лист1" sheetId="9" r:id="rId9"/>
    <sheet name="12 мес 2022 (3)" sheetId="10" r:id="rId10"/>
    <sheet name=" 2022 (2)" sheetId="11" r:id="rId11"/>
  </sheets>
  <definedNames>
    <definedName name="_xlnm.Print_Area" localSheetId="6">'1 кв 2022'!$A$1:$K$36</definedName>
    <definedName name="_xlnm.Print_Area" localSheetId="3">'9 мес 2021'!$A$1:$L$38</definedName>
  </definedNames>
  <calcPr fullCalcOnLoad="1"/>
</workbook>
</file>

<file path=xl/sharedStrings.xml><?xml version="1.0" encoding="utf-8"?>
<sst xmlns="http://schemas.openxmlformats.org/spreadsheetml/2006/main" count="1549" uniqueCount="210">
  <si>
    <t>Единица измерения</t>
  </si>
  <si>
    <t>единиц</t>
  </si>
  <si>
    <t>Торжественное совещание, посвящённое Дню работника сельского хозяйства и перерабатывающей промышленности</t>
  </si>
  <si>
    <t>процент</t>
  </si>
  <si>
    <t>гектар</t>
  </si>
  <si>
    <t>_</t>
  </si>
  <si>
    <t>Наименование подпрограммы/показателя</t>
  </si>
  <si>
    <t>Тип показателя</t>
  </si>
  <si>
    <t>Базовое значение</t>
  </si>
  <si>
    <t>Достигнутое значение показателя за отчетный период</t>
  </si>
  <si>
    <t>Причины невыполнения/не своевременного выполнения/текущая стадия выполнения/предложения по выполнению</t>
  </si>
  <si>
    <t>Номер основного мероприятия в перечне мероприятий подпрограммы</t>
  </si>
  <si>
    <t>Профинансировано за отчетный период** (тыс.руб.)</t>
  </si>
  <si>
    <t>Результаты реализации муниципальной программы городского округа Зарайск Московской области</t>
  </si>
  <si>
    <t>Вовлечение в оборот выбывших  сельскохозяйственных  угодий за счёт проведения культуртехнических работ сельскохозяйственными товаропроизводителями</t>
  </si>
  <si>
    <t>Ввод мощностей животноводческих комплексов молочного направления</t>
  </si>
  <si>
    <t>Объём инвестиций, привлечённых в текущем году по реализуемым инвестиционным проектам АПК, находящимся в единой автоматизированной  системе мониторинга инвестиционных проектов Министерства инвестиций и инноваций Московской области</t>
  </si>
  <si>
    <t>Конкурс «Лучший по профессии среди животноводов»</t>
  </si>
  <si>
    <t>Конкурс «Лучший по профессии среди растениеводов»</t>
  </si>
  <si>
    <t>тыс. гектар</t>
  </si>
  <si>
    <t>скотомест</t>
  </si>
  <si>
    <t>млн.руб.</t>
  </si>
  <si>
    <t>кв.метр</t>
  </si>
  <si>
    <t>средства бюджета городского округа Зарайск - местный бюджет</t>
  </si>
  <si>
    <t>0*</t>
  </si>
  <si>
    <t>* - финансирование осуществляется напрямую между сельскохозяйственными товаропроизводителями и Министерством сельского хозяйства и продовольстви МО</t>
  </si>
  <si>
    <t xml:space="preserve">средства бюджета Московской области </t>
  </si>
  <si>
    <t>Таблица №4</t>
  </si>
  <si>
    <t>Индекс производства продукции сельского хозяйства в хозяйствах всех категорий (в сопоставимых ценах) к предыдущему году</t>
  </si>
  <si>
    <t>Производство скота и птицы на убой в хозяйствах всех категорий (в живом весе)</t>
  </si>
  <si>
    <t>Производство молока в хозяйствах всех категорий</t>
  </si>
  <si>
    <t>Площадь земель, обработанных от борщевика Сосновского</t>
  </si>
  <si>
    <t>Площадь земельных участков, находящихся в муниципальной собственности и государственная собственность на которые не разграничена, предоставленных сельхозтоваропроизводителям</t>
  </si>
  <si>
    <t>средства федерального и областного бюджетов напрямую между сельскохозяйственными товаропроизводителями АПК г.о.Зарайск и Министерством сельского хозяйства и продовольствия Московской области</t>
  </si>
  <si>
    <t>Мероприятие запланировано на IV квартал отчетного периода.</t>
  </si>
  <si>
    <t>средства бюджетов всех уровней: федеральный, областной, местный, а также внебюджетные источники финансирования.</t>
  </si>
  <si>
    <t>тыс.тонн</t>
  </si>
  <si>
    <t>Источники финансирования</t>
  </si>
  <si>
    <t xml:space="preserve">"Развитие сельского хозяйства" </t>
  </si>
  <si>
    <t>Подпрограмма II  «Развитие мелиорации земель сельскохозяйственного назначения»</t>
  </si>
  <si>
    <t>Подпрограмма IV  «Обеспечение эпизоотического и ветеринарно-санитарного благополучия»</t>
  </si>
  <si>
    <t>Количество обустроенных сибиреязвенных скотомогильников</t>
  </si>
  <si>
    <t>ед.</t>
  </si>
  <si>
    <t>Планируемое значение показателя на 2020 год</t>
  </si>
  <si>
    <t>Объем финансирования на 2020 год (тыс.руб.)</t>
  </si>
  <si>
    <t>Подпрограмма VII  «Экспорт продукции агропромышленного комплекса Московской области»</t>
  </si>
  <si>
    <t>тыс.долл США</t>
  </si>
  <si>
    <t>Объем ввода (приобретения) жилья</t>
  </si>
  <si>
    <t>Ввод в действие распределительных газовых сетей</t>
  </si>
  <si>
    <t>средства бюджетов всех уровней: федеральный, областной, местный.</t>
  </si>
  <si>
    <t>средства бюджета городского округа Зарайск - местный бюджет (дотация 2020 года)</t>
  </si>
  <si>
    <t>мероприятие в 2020 году не предусмотрено.</t>
  </si>
  <si>
    <t>8 496 66 2 42 88</t>
  </si>
  <si>
    <t>zr_upravsh@mail.ru</t>
  </si>
  <si>
    <t xml:space="preserve">10. Создание условий для развития сельскохозяйственного производства, расширения рынка сельскохозяйственной продукции, сырья и продовольствия
</t>
  </si>
  <si>
    <t>Подпрограмма I «Развитие отраслей сельского хозяйства и перерабатывающей промышленности»</t>
  </si>
  <si>
    <t>Приоритетный, отраслевой показатель</t>
  </si>
  <si>
    <t>Приоритетный показатель, соглашение с ФОИВ</t>
  </si>
  <si>
    <t>Приоритетный показатель, обращение Губернатора</t>
  </si>
  <si>
    <t>Приоритетный отраслевой показатель</t>
  </si>
  <si>
    <t>Показатель муниципальной программы</t>
  </si>
  <si>
    <t>Приоритетный показатель, Рейтинг-50</t>
  </si>
  <si>
    <t>Соглашение с ФОИВ</t>
  </si>
  <si>
    <t>01. 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</t>
  </si>
  <si>
    <t>01.Улучшение жилищных условий граждан, проживающих на сельских территориях.</t>
  </si>
  <si>
    <t>02.Развитие инженерной инфраструктуры на сельских территориях.</t>
  </si>
  <si>
    <t>Начальник отдела сельского хозяйства админимстрации г.о.Зарайск                                                                    ____________________                                            И.В. Евдокимова</t>
  </si>
  <si>
    <t>Ввод в действие локальных водопроводов</t>
  </si>
  <si>
    <t>км</t>
  </si>
  <si>
    <t>Ввод в эксплуатацию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продукции.</t>
  </si>
  <si>
    <t>03.Развитие транспортной инфраструктуры на сельских территориях.</t>
  </si>
  <si>
    <t xml:space="preserve"> Подпрограмма III «Комплексное развитие сельских территорий»</t>
  </si>
  <si>
    <t>Количество реализованных проектов по благоустройству сельских территорий.</t>
  </si>
  <si>
    <t>04.Благоустройство сельских территорий.</t>
  </si>
  <si>
    <t>Количество отловленных животных без владельцев.</t>
  </si>
  <si>
    <t>01.Обеспечение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свиней.</t>
  </si>
  <si>
    <t>Отраслевой показатель</t>
  </si>
  <si>
    <t>Объем экспорта продукции АПК</t>
  </si>
  <si>
    <t>Приоритетный показатель, Указ Президента №204</t>
  </si>
  <si>
    <t>Т2. Федеральный проект "Экспорт продукции агропромышленного комплекса".</t>
  </si>
  <si>
    <t>в плановую цифру входят животные без владельцев в том числе собаки и кошки, работы по отлову, учитывая объем по обращениям граждан, поступивших в отчетном году, проведены в полном объеме,  при проведении конкурсных процедур при заключении муниципального контракта на отлов животных без владельцев в 2020 году была экономия бюджетных средств из общей суммы субвенции предоставленной из бюджета Московской области бюджету округа.</t>
  </si>
  <si>
    <t>показатель в 2020 году не предусмотрен, финансовые средства использованы на мероприятие по содержанию двух, обустроенных в 2019 году сибиреязвенных скотомогильков вблизи д. Новая Деревня и д. Клин-Бельдин и произведены расходы на администрирование.</t>
  </si>
  <si>
    <t>5 земельных участков предоставлены сельскохозяйственным товаропроизводителям в отчетном году - 2,3га, 5га, 6,7га, 5,1 га и 5,1 га; низкое значение показателя обусловлено  - непривлекательностью (по многим факторам), предоставляемых участков - участки маленькие (не более 10га), расположены удаленно др от др на территории округа и как правило представлены неудобьями.</t>
  </si>
  <si>
    <t>на территории округа два экспортера зерновых, масличных и кормовых культур ООО "Росток" и ООО "ТуламашАгро", из-за пандемии 2019-2020 годов объемы экспорта значительно снизились, доля экспорта ООО "ТуламашАгро" в плановом значении по округу составлялет 94%, в отчетном году экспорт организации был на низком уровне - 1580,458 тыс. долл США, ООО "Росток" - 141,314 тыс.долл США.</t>
  </si>
  <si>
    <t>на отчетный год округом запланировано значение показателя в количестве 156 скотомест - ИП Глава КФХ Туркова В.Е. 2-е отделение с-за Зарайский, план муниципалитета в 156 скотомест выполнен округом на отчетную дату на 100%; Министерством сельского хозяйства и продовольствия Московской области определен план в 300 скотомест, данный плановый показатель округ выполнить не мог в виду отсутствия крупных новых инвестиционных проектов в сфере молочного скотоводства на территории округа и отказа руководителей действующих сх организаций в увеличении поголовья в виду ограниченности ресурсов, один из которых кормовые угодья.</t>
  </si>
  <si>
    <t>план не  выполнен в отчетном году в виду: 1. сложности работ по выкорчевке, требующей специальной техники; 2. в виду окончания срока аренды сельскохозяйственных угодий; 3. вероятности расторжения договоров аренды на ЗУ в виду увеличения стоимости аренды.</t>
  </si>
  <si>
    <t xml:space="preserve">за  2020 год постановление от 18.11.19 №1841/11 (в ред. от 09.02.2021 № 171/2). </t>
  </si>
  <si>
    <t xml:space="preserve">инвестиционные проекты в сфере молочного скотоводства в отчетном году только запущены, в декабре месяце завезены на МТФ ИП Главы КФХ Маркина А.Б. 90 нетелей айширской породы, основной отел ожидается в марте 2021 года, так же введено  156 скотомест ИП Главой КФХ Туркова В.Е. (реконструирована МТФ) покупка животных планируется только в 2021-2022гг. В виду этого рост производства молока ожидается в округе начиная с 2021 года. </t>
  </si>
  <si>
    <t>снижено производство по отношению к прошлому году скота в живом весе по основному производителю на территории округа ООО "Кампоферма" на 8% , но поголовье к концу года организацией нарощено, а также открыт второй объект, где животные будут находиться на откорме перед реализацией. В 2021 году ожидается прирост производства.</t>
  </si>
  <si>
    <t xml:space="preserve">за 1 квартал 2021 год постановление от 18.11.19 №1841/11 (в ред. от 23.03.2021 №412/3). </t>
  </si>
  <si>
    <t>Планируемое значение показателя на 2021 год</t>
  </si>
  <si>
    <t>Объем финансирования на 2021 год (тыс.руб.)</t>
  </si>
  <si>
    <t>Приоритетный отраслевой показатель, обращение Губернатора</t>
  </si>
  <si>
    <t>Показатель отражен за три месяца, запланированный объем будет формироваться в течение отчетного периода до 31.12.2021г.</t>
  </si>
  <si>
    <t xml:space="preserve">В первом квартале скотоместа не введены. Реализация запланированного объем будет происходить в течение отчетного периода до 31.12.2021г. </t>
  </si>
  <si>
    <t>Мероприятие представлено 4 этапами соперничества по результатам за год 2020, за 3 месяца 2021, за 6 месяцев  и 9 месяцев - мероприятие полностью будет проведено в IV квартале отчетного периода, на данный момент подведены итоги по результатам за 2020 год, потрачены средства местного бюджета на денежные призы работникам АПК в размере 52 тыс.руб.</t>
  </si>
  <si>
    <t>Произведено молока отражено за три месяца, запланированный объем будет формироваться в течение отчетного периода до 31.12.2021г.</t>
  </si>
  <si>
    <t>Индекс рассчитан по объему производства животноводства за три месяца, объемов производства  растениеводства пока нет в виду сезонности работ. Объемы производства растениеводства появятся в III квартале отчетного периода. Итоговое значение показателя будет сформировано к 31.12.2021г.</t>
  </si>
  <si>
    <t>К работам по вводу в оборот сельскохозяйственные товаропроизводители приступят во  II квартале отчетного периода, сразу после завершения посевной кампании 2021 года.</t>
  </si>
  <si>
    <t>К проведению работ по уничтожению борщевика Сосновского подрядные организации, в т.ч и МБУ г.о.Зарайск приступят начиная с 20 апреля 2021 года согласно графика оказания услуг по уничтожению сорного растения.</t>
  </si>
  <si>
    <t>средства бюджета городского округа Зарайск - местный бюджет (дотация 2021 года)</t>
  </si>
  <si>
    <t>мероприятие в 2021 году не предусмотрено.</t>
  </si>
  <si>
    <t>Доля сельских населенных пунктов, обслуживаемых по доставке продовольственных и непродовольственных товаров</t>
  </si>
  <si>
    <t>05. Развитие торгового обслуживания в сельских населенных пунктах.</t>
  </si>
  <si>
    <t>средства бюджетов уровней: областной - 2062,00 и местный - 396,00.</t>
  </si>
  <si>
    <t>В I квартале отчетного периода были проведены конкурсные процедуры и заключен контракт, работы по отлову безнадзорных животных будут осуществляться в течение всего отчетного периода до 31.12.2021г.</t>
  </si>
  <si>
    <t>средства бюджета Московской области (субвенция).</t>
  </si>
  <si>
    <t>Показатель отражен за три месяца отчетного периода, запланированный объем будет реализоввываться в течение отчетного периода до 31.12.2021г., при условии, что два сибиреязвенных захоронения будут оформлены в 2021 году в собственность Московской области.</t>
  </si>
  <si>
    <t>Инвестиции в основной капитал по видам экономической деятельности: растениеводство и животноводство, охота и предоставление соответствующих услуг в этих областях, производство пищевых продуктов, производство напитков</t>
  </si>
  <si>
    <t>Отсутствие значения показателя обусловлено невысокой активностью создания крестьянских (фермерских) хозяйств как единицы сельхозтоваропроизводителей АПК, а также низкой привлекательностью (по многим факторам), предоставляемых участков  - участки представлены неудобьями, склонами, что затрудняет обработку таких участков сельскохозяйственной техникой и различной удаленностью друг от друга по территории округа, что вызывает нерентабельность обработки таких участков.</t>
  </si>
  <si>
    <t xml:space="preserve">за 1 полугодие 2021 год постановление от 18.11.19 №1841/11 (в ред. от 21.06.2021 №953/6). </t>
  </si>
  <si>
    <t xml:space="preserve">В первом полугодии скотоместа не введены. Реализация запланированного объема будет происходить в течение отчетного периода до 31.12.2021г. </t>
  </si>
  <si>
    <t>К проведению работ по уничтожению борщевика Сосновского МБУ округа приступили 10 мая, работы проходят в 2 (методом химической обработки) и 3 (механическим методом) этапа, на текущую дату завершаются работы по второму этапу. В первый этап окошено 322 гектара запланированного объема, а также площадь очагов отработанных по обращениям граждан через Добродел.</t>
  </si>
  <si>
    <t>Показатель отражен за 1 полугодие отчетного периода, запланированный объем будет реализоввываться в течение отчетного периода до 31.12.2021г., при условии, что два сибиреязвенных захоронения будут оформлены в 2021 году в собственность Московской области.</t>
  </si>
  <si>
    <t>Показатель отражен за 1 полугодие, запланированный объем будет формироваться в течение отчетного периода до 31.12.2021г.</t>
  </si>
  <si>
    <t>мероприятие представлено 4 этапами соперничества по результатам за год 2020, за 3 месяца 2021, за 6 месяцев  и 9 месяцев - мероприятие полностью будет проведено в IV квартале отчетного периода, на 01.07.2020 подведены итоги по результатам за 2020 год и 3 месяца 2021 года потрачены средства местного бюджета на денежные призы работникам АПК в размере 80 тыс.руб.</t>
  </si>
  <si>
    <t>К работам по раскорчевке земельных участков сельскохозяйственные товаропроизводители приступили во  II квартале отчетного периода, информация о введеных площадях появится в III квартале отчетного периода.</t>
  </si>
  <si>
    <t>Произведено молока отражено за 1 полугодие, запланированный объем будет формироваться в течение отчетного периода до 31.12.2021г.</t>
  </si>
  <si>
    <t>Низкое значения показателя обусловлено невысокой активностью создания крестьянских (фермерских) хозяйств как единицы сельхозтоваропроизводителей АПК, а также низкой привлекательностью (по многим факторам), предоставляемых участков  - участки представлены неудобьями, склонами, что затрудняет обработку таких участков сельскохозяйственной техникой и различной удаленностью друг от друга по территории округа, что вызывает нерентабельность обработки таких участков. На отчетную дату за 2021 год предоставлено 3 земельных участка общей площадью 96,675 га.</t>
  </si>
  <si>
    <t>Индекс рассчитан по объему производства животноводства за 1 полугодие, объемов производства  растениеводства пока нет в виду сезонности работ. Объемы производства растениеводства появятся в III квартале отчетного периода. Итоговое значение показателя будет сформировано к 31.12.2021г.</t>
  </si>
  <si>
    <r>
      <t>за 9 месяцев 2021 года постановление от 18.11.19 №1841/11 (в ред. от</t>
    </r>
    <r>
      <rPr>
        <b/>
        <sz val="12"/>
        <color indexed="10"/>
        <rFont val="Arial"/>
        <family val="2"/>
      </rPr>
      <t xml:space="preserve"> 13.09.2021 №1440/9</t>
    </r>
    <r>
      <rPr>
        <b/>
        <sz val="12"/>
        <rFont val="Arial"/>
        <family val="2"/>
      </rPr>
      <t xml:space="preserve">). </t>
    </r>
  </si>
  <si>
    <t>Причины невыполнения/несвоевременного выполнения/текущая стадия выполнения/предложения по выполнению</t>
  </si>
  <si>
    <t>Показатель отражен за 9 месяцев отчетного года , запланированный объем будет формироваться в течение отчетного периода до 31.12.2021г.</t>
  </si>
  <si>
    <t>К работам по раскорчевке земельных участков сельскохозяйственные товаропроизводители приступили во  II квартале отчетного периода, работы по вводу в оборот продолжатся и в  IV квартале.</t>
  </si>
  <si>
    <t>мероприятие представлено 4 этапами соперничества по результатам за год 2020, за 3 месяца 2021, за 6 месяцев  и 9 месяцев - мероприятие полностью будет проведено в IV квартале отчетного периода, на 01.10.2021 подведены итоги по результатам за 2020 год и 3 месяца и 6 месяцев 2021 года потрачены средства местного бюджета на денежные призы работникам АПК в размере 108 тыс.руб.</t>
  </si>
  <si>
    <t>остаются необустроенными два сибиреязвенных захоронения, находящихся на земельных участках в частной собственности, собственник  не обустраивает самостоятельно захоронения в соответствии с ветеринарными правилами и не решает вопрос о передачи частей земельных участков с расположенными на них захоронениями в собственность области.</t>
  </si>
  <si>
    <t>Индекс рассчитан с учетом объемов производства в отраслях животноводства и растениеводства за 9 месяцев 2021 года. Итоговое значение показателя будет сформировано к 31.12.2021г.</t>
  </si>
  <si>
    <t>Показатель отражен за 9 месяцев, запланированный объем будет формироваться в течение отчетного периода до 31.12.2021г.</t>
  </si>
  <si>
    <t>ФАКТ 2021</t>
  </si>
  <si>
    <t>2021 СХТП - 28447 тонн + КФХ Маркин 98 голов 400 тонн =28847 тонн не хватает 8153 тонны молока это 1500 голов дойного стада</t>
  </si>
  <si>
    <r>
      <t>за 12 месяцев 2021 года постановление от 18.11.19 №1841/11 (в ред. от</t>
    </r>
    <r>
      <rPr>
        <b/>
        <sz val="12"/>
        <color indexed="10"/>
        <rFont val="Arial"/>
        <family val="2"/>
      </rPr>
      <t xml:space="preserve"> 13.12.2021 №1956/12</t>
    </r>
    <r>
      <rPr>
        <b/>
        <sz val="12"/>
        <rFont val="Arial"/>
        <family val="2"/>
      </rPr>
      <t xml:space="preserve">). </t>
    </r>
  </si>
  <si>
    <t>Показатель отражен за 12 месяцев отчетного года, запланированный объем будет сформирован по итогам года 2021г.</t>
  </si>
  <si>
    <t xml:space="preserve">С каждым годом, запланированный объем ввода заброшенных земель выполнить труднее, остались самые сложные участки с сильной залесенностью, требующие особой техники для раскорчевки и высоких затрат, предоставляемый вид субсидии покрывает лишь пятую часть средств необходимых для осуществления таких мероприятий. Необходимо отметить, что большинство участков расположены в неудобьях со сложными подъездными путями для техники. </t>
  </si>
  <si>
    <t>Низкое значения показателя обусловлено невысокой активностью создания крестьянских (фермерских) хозяйств как единицы сельхозтоваропроизводителей АПК, а также низкой привлекательностью (по многим факторам), предоставляемых участков  - участки представлены неудобьями, склонами, что затрудняет обработку таких участков сельскохозяйственной техникой и различной удаленностью друг от друга по территории округа, что вызывает нерентабельность обработки таких участков. На отчетную дату за 2021 год предоставлено 7 земельных участков общей площадью 151,5259 га.</t>
  </si>
  <si>
    <t>Целевой показатель 1. Индекс производства продукции сельского хозяйства в хозяйствах всех категорий (в сопоставимых ценах) к предыдущему году</t>
  </si>
  <si>
    <t>Целевой показатель 2. Производство молока в хозяйствах всех категорий</t>
  </si>
  <si>
    <t>Целевой показатель 3. Инвестиции в основной капитал по видам экономической деятельности: растениеводство и животноводство, охота и предоставление соответствующих услуг в этих областях, производство пищевых продуктов, производство напитков</t>
  </si>
  <si>
    <t>Целевой показатель 4. Ввод мощностей животноводческих комплексов молочного направления</t>
  </si>
  <si>
    <t>Целевой показатель 5. Конкурс «Лучший по профессии среди животноводов»</t>
  </si>
  <si>
    <t>Целевой показатель 6. Конкурс «Лучший по профессии среди растениеводов»</t>
  </si>
  <si>
    <t>Целевой показатель 7. Торжественное совещание, посвящённое Дню работника сельского хозяйства и перерабатывающей промышленности</t>
  </si>
  <si>
    <t>Целевой показатель 1. Вовлечение в оборот выбывших  сельскохозяйственных  угодий за счёт проведения культуртехнических работ сельскохозяйственными товаропроизводителями</t>
  </si>
  <si>
    <t>Целевой показатель 2. Площадь земельных участков, находящихся в муниципальной собственности и государственная собственность на которые не разграничена, предоставленных сельхозтоваропроизводителям</t>
  </si>
  <si>
    <t>Целевой показатель 3. Площадь земель, обработанных от борщевика Сосновского</t>
  </si>
  <si>
    <t>Целевой показатель 1. Объем ввода (приобретения) жилья</t>
  </si>
  <si>
    <t>Целевой показатель 2. Ввод в действие распределительных газовых сетей</t>
  </si>
  <si>
    <t>Целевой показатель 3. Ввод в действие локальных водопроводов</t>
  </si>
  <si>
    <t>Целевой показатель 4. Ввод в эксплуатацию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продукции.</t>
  </si>
  <si>
    <t>Целевой показатель 5. Количество реализованных проектов по благоустройству сельских территорий.</t>
  </si>
  <si>
    <t>Целевой показатель 6. Доля сельских населенных пунктов, обслуживаемых по доставке продовольственных и непродовольственных товаров</t>
  </si>
  <si>
    <t>Целевой показатель 1. Количество отловленных животных без владельцев.</t>
  </si>
  <si>
    <t>Целевой показатель 2. Количество обустроенных сибиреязвенных скотомогильников</t>
  </si>
  <si>
    <t>Целевой показатель 1. Объем экспорта продукции АПК</t>
  </si>
  <si>
    <t>Приоритетный показатель, Рейтинг-45</t>
  </si>
  <si>
    <t>Производство молока отражено за 12 месяцев 2021 года, без статистических данных 3-фермер. Уточнение показателя будет осуществлено после получения необходимых данных по крестьянским фермерским хозяйствам.</t>
  </si>
  <si>
    <t>Индекс рассчитан с учетом объемов производства в отраслях животноводства и растениеводства за 12 месяцев 2021 года., без статистических данных 2-фермер и 3- фермер. Уточнение показателя будет осуществлено после получения необходимых данных по крестьянским фермерским хозяйствам.</t>
  </si>
  <si>
    <r>
      <t>за 2021 год постановление от 18.11.19 №1841/11 (в ред. от</t>
    </r>
    <r>
      <rPr>
        <b/>
        <sz val="12"/>
        <color indexed="10"/>
        <rFont val="Arial"/>
        <family val="2"/>
      </rPr>
      <t xml:space="preserve"> 13.12.2021 №1956/12</t>
    </r>
    <r>
      <rPr>
        <b/>
        <sz val="12"/>
        <rFont val="Arial"/>
        <family val="2"/>
      </rPr>
      <t xml:space="preserve">). </t>
    </r>
  </si>
  <si>
    <t>Показатель характеризует прирост производства в отрасли растениеводства и животноводства. В 2021 году округ превысил производство молока и мяса по отношению к прошлому году, но в отрасли растениеводства по сбору зерновых и зернобобовых культур, а также масличных уступил в объемах к предыдущему году. В 2021 году на 30 тыс тонн меньше было собрано зерновых и зернобобовых, а также на 1 тыс тонн масличных.</t>
  </si>
  <si>
    <t>Показатель складывается из объемов производства сельскохозяйственных организаций, крестьянских фермерских хозяйств и личных подсобных хозяйств граждан. 29440 тонн это объем производства молока в 2021 году в  сельскохозяйственных организациях округа и крестьянских фермерских хозяйствах. По объему производства в личных подсобных хозяйствах информация станет доступной после формирования отчетности Мосстатом и публикации в мае 2022 года, поэтому показатель расчитан не в полном объеме на отчетную дату.</t>
  </si>
  <si>
    <t>На территории округа два экспортера зерновых, масличных и кормовых культур ООО "Росток" и ООО "ТуламашАгро". Доля экспорта ООО "ТуламашАгро" в плановом значении по округу составляет 94%, в отчетном году все продажи ООО "ТуламашАгро" были произведены на внутреннем рынке, объем экспорта в отчетном периоде ООО "Росток" составил - 102,03863 тыс.долл США.</t>
  </si>
  <si>
    <r>
      <t>за 1 кварттал 2022 года постановление от 18.11.19 №1841/11 (в ред. от</t>
    </r>
    <r>
      <rPr>
        <b/>
        <sz val="12"/>
        <color indexed="10"/>
        <rFont val="Arial"/>
        <family val="2"/>
      </rPr>
      <t xml:space="preserve"> 16.02.2022 №227/2</t>
    </r>
    <r>
      <rPr>
        <b/>
        <sz val="12"/>
        <rFont val="Arial"/>
        <family val="2"/>
      </rPr>
      <t xml:space="preserve">). </t>
    </r>
  </si>
  <si>
    <t>Планируемое значение показателя на 2022 год</t>
  </si>
  <si>
    <t>Объем финансирования на 2022 год (тыс.руб.)</t>
  </si>
  <si>
    <t>Индекс рассчитан по объему производства животноводства за три месяца, объемов производства  растениеводства пока нет в виду сезонности работ. Объемы производства растениеводства появятся в III квартале отчетного периода. Итоговое значение показателя будет сформировано к 31.12.2022г.</t>
  </si>
  <si>
    <t>Произведено молока отражено за три месяца по данным сельскохозяйственных ораганизаций округа без учета крестьянских фермерских хозяйств и личных подсобных хозяйств, запланированный объем будет формироваться в течение отчетного периода до 31.12.2022г.</t>
  </si>
  <si>
    <t xml:space="preserve">Основное мероприятие 11. Создание условий для развития сельскохозяйственного производства, расширения рынка сельскохозяйственной продукции, сырья и продовольствия
</t>
  </si>
  <si>
    <t>Основное мероприятие 11. Создание условий для развития сельскохозяйственного производства, расширения рынка сельскохозяйственной продукции, сырья и продовольствия</t>
  </si>
  <si>
    <t>Целевой показатель 3. Инвестиции в основной капитал по видам экономической деятельности: Растениеводство и животноводство, охота и предоставление соответствующих услуг в этих областях, Производство пищевых продуктов, Производство напитков</t>
  </si>
  <si>
    <t>Показатель отражен за три месяца, запланированный объем будет формироваться в течение отчетного периода до 31.12.2022г.</t>
  </si>
  <si>
    <t xml:space="preserve">В первом квартале скотоместа не введены. Реализация запланированного объем будет происходить в течение отчетного периода до 31.12.2022г. </t>
  </si>
  <si>
    <t>Мероприятие представлено 4 этапами соперничества по результатам за год 2021, за 3 месяца 2022, за 6 месяцев  и 9 месяцев - мероприятие полностью будет проведено в IV квартале отчетного периода, на данный момент подведены итоги по результатам за 2021 год, потрачены средства местного бюджета на денежные призы работникам АПК в размере 52 тыс.руб.</t>
  </si>
  <si>
    <t>Основное мероприятие 01. Реализация мероприятий в области мелиорации земель сельскохозяйственного назначения.</t>
  </si>
  <si>
    <t>Приоритетный, соглашение с ФОИВ</t>
  </si>
  <si>
    <t>Приоритетный, обращение Губернатора</t>
  </si>
  <si>
    <t>Приоритетный, Рейтинг-45</t>
  </si>
  <si>
    <t>К работам по вводу в оборот сельскохозяйственные товаропроизводители приступят во  II квартале отчетного периода, сразу после завершения посевной кампании 2022 года.</t>
  </si>
  <si>
    <t>К проведению работ по уничтожению борщевика Сосновского подрядная организация, в т.ч и МБУ г.о.Зарайск приступят начиная с 20 апреля 2022 года согласно графика оказания услуг по уничтожению сорного растения.</t>
  </si>
  <si>
    <t>Основное мероприятие 01.Улучшение жилищных условий граждан, проживающих на сельских территориях.</t>
  </si>
  <si>
    <t>Основное мероприятие 02.Развитие инженерной инфраструктуры на сельских территориях.</t>
  </si>
  <si>
    <t>Основное мероприятие 04. Благоустройство сельских территорий.</t>
  </si>
  <si>
    <t>Целевой показатель 3. Количество реализованных проектов по благоустройству сельских территорий.</t>
  </si>
  <si>
    <t>Целевой показатель 4. Доля сельских населенных пунктов, обслуживаемых по доставке продовольственных и непродовольственных товаров</t>
  </si>
  <si>
    <t>Основное мероприятие 05. Развитие торгового обслуживания в сельских населенных пунктах.</t>
  </si>
  <si>
    <t>средства бюджетов уровней: областной - 2226,17 и местный - 228,27.</t>
  </si>
  <si>
    <t>Подпрограмма 4  «Обеспечение эпизоотического и ветеринарно-санитарного благополучия»</t>
  </si>
  <si>
    <t xml:space="preserve"> Подпрограмма 3 «Комплексное развитие сельских территорий»</t>
  </si>
  <si>
    <t>Подпрограмма 2  «Развитие мелиорации земель сельскохозяйственного назначения»</t>
  </si>
  <si>
    <t>Подпрограмма 1 «Развитие отраслей сельского хозяйства и перерабатывающей промышленности»</t>
  </si>
  <si>
    <t>Целевой показатель 1. Количество отловленных собак без владельцев.</t>
  </si>
  <si>
    <t>Приоритетный, отраслевой (показатель госпрограммы)</t>
  </si>
  <si>
    <t>Основное мероприятие 01.Обеспечение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свиней.</t>
  </si>
  <si>
    <t xml:space="preserve">Отраслевой </t>
  </si>
  <si>
    <t>Подпрограмма 7  «Экспорт продукции агропромышленного комплекса»</t>
  </si>
  <si>
    <t>Приоритетный, Указ Президента № 204</t>
  </si>
  <si>
    <t>тыс.долларов США</t>
  </si>
  <si>
    <t>Основное мероприятие Т2. Федеральный проект "Экспорт продукции агропромышленного комплекса".</t>
  </si>
  <si>
    <t>километр</t>
  </si>
  <si>
    <t>Мероприятие в 2022 году не предусмотрено.</t>
  </si>
  <si>
    <t>Низкое значение показателя обусловлено невысокой активностью создания крестьянских (фермерских) хозяйств как единицы сельхозтоваропроизводителей АПК, а также низкой привлекательностью (по многим факторам), предоставляемых участков  - участки представлены неудобьями, склонами, что затрудняет обработку таких участков сельскохозяйственной техникой и различной удаленностью друг от друга на территории округа, что вызывает нерентабельность обработки таких участков.</t>
  </si>
  <si>
    <t>Исполнитель: начальник отдела сельского хозяйства админимстрации г.о.Зарайск                                                                    ____________________                                            И.В. Евдокимова</t>
  </si>
  <si>
    <r>
      <t>за 12 месяцев 2022 года постановление от 18.11.19 №1841/11</t>
    </r>
    <r>
      <rPr>
        <b/>
        <sz val="12"/>
        <rFont val="Arial"/>
        <family val="2"/>
      </rPr>
      <t xml:space="preserve">. </t>
    </r>
  </si>
  <si>
    <t>На снижение показателя повлияли следующие факторы: крайне высокие издержки сельскохозяйственного производства, связанные с высокой стоимостью энергоресурсов, удобрений и химикатов, а также серьезной процентной нагрузкой краткосрочных кредитов и неполучение запланированной прибыли (ввиду отсутствия рынка сбыта, мест реализации продукции на фоне санкционной политики в отношении России); неустойчивое право собственности (большая часть сельхозугодий находится в аренде у сельхозтоваропроизводителей); высокие ставки по кредитам оказывают влияние на принятие сельхозтоваропроизводителями решений об участии в инвестиционных проектах, модернизации и расширении производственной сферы предприятий .</t>
  </si>
  <si>
    <t>Планируемое значение показателя не достигнуто, так как сельхозтоваропроизводители при проведении мероприятий по модернизации  молочно-товарных ферм не увеличивали количество скотомест, а направили усилия на внедрение обновленных современных технологий производства. В 2022 году начата реконструкция молочно-товарной фермы в д. Авдеево мощностью в 400 скотомест. Окончание работ в рамках данного инвестиционного проекта планируется  31.12.2023 года.</t>
  </si>
  <si>
    <t xml:space="preserve">Земельные участки сельскохозяйственного назначения на территории городского округа Зарайск максимально используются и осваиваются сельхозтоваропроизводителями. Ввод в оборот земельных участков сельскохозяйственного назначения усложнен тем, что оставшиеся неиспользуемые земельные участки имеют сильную залесенность, расположены в неудобьях, в том числе данные земельные участки представлены оврагами, что затрудняет проведение на данных территориях сельхозтоваропроизводителями культуртехнических мероприятий.  Предоставленные субсидии помогают возместить лишь малую часть затраченных средств. </t>
  </si>
  <si>
    <t>Низкая привлекательность (по многим факторам) предоставляемых участков, в том числе - удаленность, участки представлены склонами, неудобьями с сильной залесенностью, затрудняющих их ввод в оборот и обработку, а также прогнозируемая нерентабельность освоения предоставляемых участков.</t>
  </si>
  <si>
    <t>Экспорт продукции АПК отсутствует, ввиду сложившегося положения России на мировом рынке: действие санкций, повлекшее увеличение транспортно-логистических расходов и сложности доставки экспортируемой продукции потребителю.</t>
  </si>
  <si>
    <t>Исполнитель: начальник отдела сельского хозяйства админимстрации г.о.Зарайск                                                                    ____________________                                            О.Ю. Шерманова</t>
  </si>
  <si>
    <t>"Развитие сельского хозяйства" (постановление от 18.11.19 №1841/11).</t>
  </si>
  <si>
    <t>Исполнитель: начальник отдела сельского хозяйства администрации г.о.Зарайск                                                                    ____________________                                            О.Ю. Шерманова</t>
  </si>
  <si>
    <r>
      <t xml:space="preserve">за 2022 год </t>
    </r>
    <r>
      <rPr>
        <b/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</si>
</sst>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</numFmts>
  <fonts count="48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1" fontId="6" fillId="0" borderId="11" xfId="0" applyNumberFormat="1" applyFont="1" applyFill="1" applyBorder="1" applyAlignment="1">
      <alignment horizontal="center" vertical="top" wrapText="1"/>
    </xf>
    <xf numFmtId="1" fontId="6" fillId="0" borderId="11" xfId="0" applyNumberFormat="1" applyFont="1" applyBorder="1" applyAlignment="1">
      <alignment horizontal="center" vertical="top" wrapText="1"/>
    </xf>
    <xf numFmtId="172" fontId="6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 applyProtection="1">
      <alignment horizontal="left" vertical="top" wrapText="1"/>
      <protection locked="0"/>
    </xf>
    <xf numFmtId="0" fontId="2" fillId="0" borderId="11" xfId="0" applyNumberFormat="1" applyFont="1" applyFill="1" applyBorder="1" applyAlignment="1" applyProtection="1">
      <alignment horizontal="left" vertical="top" wrapText="1"/>
      <protection locked="0"/>
    </xf>
    <xf numFmtId="2" fontId="6" fillId="0" borderId="1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2" fontId="7" fillId="0" borderId="10" xfId="0" applyNumberFormat="1" applyFont="1" applyFill="1" applyBorder="1" applyAlignment="1" applyProtection="1">
      <alignment horizontal="center" vertical="top" wrapText="1"/>
      <protection locked="0"/>
    </xf>
    <xf numFmtId="2" fontId="6" fillId="0" borderId="11" xfId="0" applyNumberFormat="1" applyFont="1" applyFill="1" applyBorder="1" applyAlignment="1">
      <alignment horizontal="center" vertical="top" wrapText="1"/>
    </xf>
    <xf numFmtId="2" fontId="7" fillId="0" borderId="11" xfId="0" applyNumberFormat="1" applyFont="1" applyFill="1" applyBorder="1" applyAlignment="1" applyProtection="1">
      <alignment horizontal="center" vertical="top" wrapText="1"/>
      <protection locked="0"/>
    </xf>
    <xf numFmtId="174" fontId="6" fillId="0" borderId="1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top" wrapText="1"/>
    </xf>
    <xf numFmtId="12" fontId="6" fillId="0" borderId="11" xfId="0" applyNumberFormat="1" applyFont="1" applyFill="1" applyBorder="1" applyAlignment="1">
      <alignment horizontal="center" vertical="top" wrapText="1"/>
    </xf>
    <xf numFmtId="0" fontId="34" fillId="0" borderId="0" xfId="42" applyFill="1" applyAlignment="1">
      <alignment/>
    </xf>
    <xf numFmtId="2" fontId="6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1" fontId="3" fillId="0" borderId="0" xfId="0" applyNumberFormat="1" applyFont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14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2" fontId="4" fillId="0" borderId="17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4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r_upravsh@mail.ru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zr_upravsh@mail.ru" TargetMode="Externa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zr_upravsh@mail.ru" TargetMode="Externa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r_upravsh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zr_upravsh@mail.r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zr_upravsh@mail.ru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zr_upravsh@mail.ru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zr_upravsh@mail.ru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zr_upravsh@mail.ru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zr_upravsh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6">
      <selection activeCell="G31" sqref="G31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3" width="8.57421875" style="8" customWidth="1"/>
    <col min="4" max="4" width="10.28125" style="8" customWidth="1"/>
    <col min="5" max="5" width="13.00390625" style="8" customWidth="1"/>
    <col min="6" max="6" width="12.57421875" style="6" customWidth="1"/>
    <col min="7" max="7" width="58.140625" style="8" customWidth="1"/>
    <col min="8" max="8" width="34.140625" style="8" customWidth="1"/>
    <col min="9" max="9" width="39.7109375" style="6" customWidth="1"/>
    <col min="10" max="10" width="12.28125" style="6" customWidth="1"/>
    <col min="11" max="11" width="11.57421875" style="6" customWidth="1"/>
    <col min="12" max="12" width="10.00390625" style="5" bestFit="1" customWidth="1"/>
    <col min="13" max="16384" width="9.140625" style="6" customWidth="1"/>
  </cols>
  <sheetData>
    <row r="1" ht="11.25">
      <c r="K1" s="14" t="s">
        <v>27</v>
      </c>
    </row>
    <row r="2" spans="1:11" ht="15.75">
      <c r="A2" s="42" t="s">
        <v>13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5.75">
      <c r="A3" s="42" t="s">
        <v>38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5.75">
      <c r="A4" s="44" t="s">
        <v>86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2" s="4" customFormat="1" ht="75.75" customHeight="1">
      <c r="A6" s="7" t="s">
        <v>6</v>
      </c>
      <c r="B6" s="3" t="s">
        <v>7</v>
      </c>
      <c r="C6" s="7" t="s">
        <v>0</v>
      </c>
      <c r="D6" s="7" t="s">
        <v>8</v>
      </c>
      <c r="E6" s="7" t="s">
        <v>43</v>
      </c>
      <c r="F6" s="3" t="s">
        <v>9</v>
      </c>
      <c r="G6" s="7" t="s">
        <v>10</v>
      </c>
      <c r="H6" s="7" t="s">
        <v>11</v>
      </c>
      <c r="I6" s="3" t="s">
        <v>37</v>
      </c>
      <c r="J6" s="3" t="s">
        <v>44</v>
      </c>
      <c r="K6" s="3" t="s">
        <v>12</v>
      </c>
      <c r="L6" s="37"/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2" s="4" customFormat="1" ht="17.25" customHeight="1">
      <c r="A8" s="46" t="s">
        <v>55</v>
      </c>
      <c r="B8" s="47"/>
      <c r="C8" s="47"/>
      <c r="D8" s="47"/>
      <c r="E8" s="47"/>
      <c r="F8" s="47"/>
      <c r="G8" s="47"/>
      <c r="H8" s="47"/>
      <c r="I8" s="47"/>
      <c r="J8" s="47"/>
      <c r="K8" s="48"/>
      <c r="L8" s="37"/>
    </row>
    <row r="9" spans="1:12" s="4" customFormat="1" ht="74.25" customHeight="1">
      <c r="A9" s="7" t="s">
        <v>28</v>
      </c>
      <c r="B9" s="3" t="s">
        <v>56</v>
      </c>
      <c r="C9" s="7" t="s">
        <v>3</v>
      </c>
      <c r="D9" s="16">
        <v>170.5</v>
      </c>
      <c r="E9" s="16">
        <v>106.7</v>
      </c>
      <c r="F9" s="19">
        <v>113.8</v>
      </c>
      <c r="G9" s="7"/>
      <c r="H9" s="7" t="s">
        <v>54</v>
      </c>
      <c r="I9" s="3" t="s">
        <v>33</v>
      </c>
      <c r="J9" s="25" t="s">
        <v>24</v>
      </c>
      <c r="K9" s="25" t="s">
        <v>24</v>
      </c>
      <c r="L9" s="37"/>
    </row>
    <row r="10" spans="1:12" s="4" customFormat="1" ht="71.25" customHeight="1">
      <c r="A10" s="7" t="s">
        <v>29</v>
      </c>
      <c r="B10" s="3" t="s">
        <v>57</v>
      </c>
      <c r="C10" s="7" t="s">
        <v>36</v>
      </c>
      <c r="D10" s="28">
        <v>19.99</v>
      </c>
      <c r="E10" s="28">
        <v>9.5</v>
      </c>
      <c r="F10" s="16">
        <v>9.07</v>
      </c>
      <c r="G10" s="7" t="s">
        <v>88</v>
      </c>
      <c r="H10" s="7" t="s">
        <v>54</v>
      </c>
      <c r="I10" s="3" t="s">
        <v>33</v>
      </c>
      <c r="J10" s="27" t="s">
        <v>24</v>
      </c>
      <c r="K10" s="25" t="s">
        <v>24</v>
      </c>
      <c r="L10" s="37"/>
    </row>
    <row r="11" spans="1:12" s="4" customFormat="1" ht="93.75" customHeight="1">
      <c r="A11" s="7" t="s">
        <v>30</v>
      </c>
      <c r="B11" s="3" t="s">
        <v>58</v>
      </c>
      <c r="C11" s="7" t="s">
        <v>36</v>
      </c>
      <c r="D11" s="16">
        <v>39.443</v>
      </c>
      <c r="E11" s="30">
        <v>37</v>
      </c>
      <c r="F11" s="30">
        <v>27.264</v>
      </c>
      <c r="G11" s="7" t="s">
        <v>87</v>
      </c>
      <c r="H11" s="7" t="s">
        <v>54</v>
      </c>
      <c r="I11" s="3" t="s">
        <v>33</v>
      </c>
      <c r="J11" s="27" t="s">
        <v>24</v>
      </c>
      <c r="K11" s="25" t="s">
        <v>24</v>
      </c>
      <c r="L11" s="37"/>
    </row>
    <row r="12" spans="1:12" s="4" customFormat="1" ht="107.25" customHeight="1">
      <c r="A12" s="7" t="s">
        <v>16</v>
      </c>
      <c r="B12" s="3" t="s">
        <v>59</v>
      </c>
      <c r="C12" s="7" t="s">
        <v>21</v>
      </c>
      <c r="D12" s="16">
        <v>996</v>
      </c>
      <c r="E12" s="16">
        <v>910</v>
      </c>
      <c r="F12" s="16">
        <v>1413</v>
      </c>
      <c r="G12" s="7"/>
      <c r="H12" s="7" t="s">
        <v>54</v>
      </c>
      <c r="I12" s="3" t="s">
        <v>33</v>
      </c>
      <c r="J12" s="27" t="s">
        <v>24</v>
      </c>
      <c r="K12" s="25" t="s">
        <v>24</v>
      </c>
      <c r="L12" s="37"/>
    </row>
    <row r="13" spans="1:12" s="4" customFormat="1" ht="120.75" customHeight="1">
      <c r="A13" s="7" t="s">
        <v>15</v>
      </c>
      <c r="B13" s="3" t="s">
        <v>58</v>
      </c>
      <c r="C13" s="7" t="s">
        <v>20</v>
      </c>
      <c r="D13" s="16">
        <v>120</v>
      </c>
      <c r="E13" s="16">
        <v>300</v>
      </c>
      <c r="F13" s="16">
        <v>156</v>
      </c>
      <c r="G13" s="7" t="s">
        <v>84</v>
      </c>
      <c r="H13" s="7" t="s">
        <v>54</v>
      </c>
      <c r="I13" s="3" t="s">
        <v>33</v>
      </c>
      <c r="J13" s="27" t="s">
        <v>24</v>
      </c>
      <c r="K13" s="25" t="s">
        <v>24</v>
      </c>
      <c r="L13" s="37"/>
    </row>
    <row r="14" spans="1:12" s="4" customFormat="1" ht="87" customHeight="1">
      <c r="A14" s="7" t="s">
        <v>17</v>
      </c>
      <c r="B14" s="3" t="s">
        <v>60</v>
      </c>
      <c r="C14" s="7" t="s">
        <v>1</v>
      </c>
      <c r="D14" s="16">
        <v>1</v>
      </c>
      <c r="E14" s="17">
        <v>1</v>
      </c>
      <c r="F14" s="34">
        <v>1</v>
      </c>
      <c r="G14" s="7"/>
      <c r="H14" s="7" t="s">
        <v>54</v>
      </c>
      <c r="I14" s="1" t="s">
        <v>23</v>
      </c>
      <c r="J14" s="27">
        <v>136</v>
      </c>
      <c r="K14" s="28">
        <v>136</v>
      </c>
      <c r="L14" s="37">
        <v>100</v>
      </c>
    </row>
    <row r="15" spans="1:12" s="4" customFormat="1" ht="53.25" customHeight="1">
      <c r="A15" s="12" t="s">
        <v>18</v>
      </c>
      <c r="B15" s="3" t="s">
        <v>60</v>
      </c>
      <c r="C15" s="7" t="s">
        <v>1</v>
      </c>
      <c r="D15" s="16">
        <v>1</v>
      </c>
      <c r="E15" s="17">
        <v>1</v>
      </c>
      <c r="F15" s="17">
        <v>1</v>
      </c>
      <c r="G15" s="7"/>
      <c r="H15" s="7" t="s">
        <v>54</v>
      </c>
      <c r="I15" s="2" t="s">
        <v>23</v>
      </c>
      <c r="J15" s="27">
        <v>109</v>
      </c>
      <c r="K15" s="28">
        <v>109</v>
      </c>
      <c r="L15" s="37">
        <v>100</v>
      </c>
    </row>
    <row r="16" spans="1:12" s="4" customFormat="1" ht="64.5" customHeight="1">
      <c r="A16" s="7" t="s">
        <v>2</v>
      </c>
      <c r="B16" s="3" t="s">
        <v>60</v>
      </c>
      <c r="C16" s="7" t="s">
        <v>1</v>
      </c>
      <c r="D16" s="16">
        <v>1</v>
      </c>
      <c r="E16" s="17">
        <v>1</v>
      </c>
      <c r="F16" s="17">
        <v>1</v>
      </c>
      <c r="G16" s="7"/>
      <c r="H16" s="7" t="s">
        <v>54</v>
      </c>
      <c r="I16" s="2" t="s">
        <v>23</v>
      </c>
      <c r="J16" s="27">
        <v>109</v>
      </c>
      <c r="K16" s="25">
        <v>109</v>
      </c>
      <c r="L16" s="37">
        <v>100</v>
      </c>
    </row>
    <row r="17" spans="1:12" s="9" customFormat="1" ht="19.5" customHeight="1">
      <c r="A17" s="49" t="s">
        <v>39</v>
      </c>
      <c r="B17" s="50"/>
      <c r="C17" s="50"/>
      <c r="D17" s="50"/>
      <c r="E17" s="50"/>
      <c r="F17" s="50"/>
      <c r="G17" s="50"/>
      <c r="H17" s="50"/>
      <c r="I17" s="50"/>
      <c r="J17" s="50"/>
      <c r="K17" s="51"/>
      <c r="L17" s="38"/>
    </row>
    <row r="18" spans="1:12" s="4" customFormat="1" ht="69.75" customHeight="1">
      <c r="A18" s="7" t="s">
        <v>14</v>
      </c>
      <c r="B18" s="3" t="s">
        <v>57</v>
      </c>
      <c r="C18" s="7" t="s">
        <v>19</v>
      </c>
      <c r="D18" s="16">
        <v>0.5</v>
      </c>
      <c r="E18" s="16">
        <v>2.58</v>
      </c>
      <c r="F18" s="16">
        <v>0.383</v>
      </c>
      <c r="G18" s="7" t="s">
        <v>85</v>
      </c>
      <c r="H18" s="7" t="s">
        <v>63</v>
      </c>
      <c r="I18" s="3" t="s">
        <v>33</v>
      </c>
      <c r="J18" s="25" t="s">
        <v>24</v>
      </c>
      <c r="K18" s="25" t="s">
        <v>24</v>
      </c>
      <c r="L18" s="37"/>
    </row>
    <row r="19" spans="1:12" s="4" customFormat="1" ht="92.25" customHeight="1">
      <c r="A19" s="7" t="s">
        <v>32</v>
      </c>
      <c r="B19" s="3" t="s">
        <v>56</v>
      </c>
      <c r="C19" s="7" t="s">
        <v>4</v>
      </c>
      <c r="D19" s="16">
        <v>171</v>
      </c>
      <c r="E19" s="16">
        <v>887</v>
      </c>
      <c r="F19" s="16">
        <v>24</v>
      </c>
      <c r="G19" s="7" t="s">
        <v>82</v>
      </c>
      <c r="H19" s="7" t="s">
        <v>63</v>
      </c>
      <c r="I19" s="3" t="s">
        <v>33</v>
      </c>
      <c r="J19" s="25" t="s">
        <v>24</v>
      </c>
      <c r="K19" s="25" t="s">
        <v>24</v>
      </c>
      <c r="L19" s="37"/>
    </row>
    <row r="20" spans="1:12" s="4" customFormat="1" ht="81.75" customHeight="1">
      <c r="A20" s="7" t="s">
        <v>31</v>
      </c>
      <c r="B20" s="3" t="s">
        <v>61</v>
      </c>
      <c r="C20" s="7" t="s">
        <v>4</v>
      </c>
      <c r="D20" s="16">
        <v>242</v>
      </c>
      <c r="E20" s="16">
        <v>206</v>
      </c>
      <c r="F20" s="16">
        <v>251</v>
      </c>
      <c r="G20" s="7"/>
      <c r="H20" s="7" t="s">
        <v>63</v>
      </c>
      <c r="I20" s="1" t="s">
        <v>50</v>
      </c>
      <c r="J20" s="29">
        <v>2076</v>
      </c>
      <c r="K20" s="28">
        <v>2076</v>
      </c>
      <c r="L20" s="37">
        <v>100</v>
      </c>
    </row>
    <row r="21" spans="1:12" s="4" customFormat="1" ht="21" customHeight="1">
      <c r="A21" s="52" t="s">
        <v>71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37"/>
    </row>
    <row r="22" spans="1:12" s="4" customFormat="1" ht="86.25" customHeight="1">
      <c r="A22" s="20" t="s">
        <v>47</v>
      </c>
      <c r="B22" s="21" t="s">
        <v>62</v>
      </c>
      <c r="C22" s="20" t="s">
        <v>22</v>
      </c>
      <c r="D22" s="22">
        <v>108</v>
      </c>
      <c r="E22" s="22" t="s">
        <v>5</v>
      </c>
      <c r="F22" s="22" t="s">
        <v>5</v>
      </c>
      <c r="G22" s="7" t="s">
        <v>51</v>
      </c>
      <c r="H22" s="20" t="s">
        <v>64</v>
      </c>
      <c r="I22" s="23" t="s">
        <v>35</v>
      </c>
      <c r="J22" s="18">
        <v>0</v>
      </c>
      <c r="K22" s="15">
        <v>0</v>
      </c>
      <c r="L22" s="37"/>
    </row>
    <row r="23" spans="1:12" s="4" customFormat="1" ht="45" customHeight="1">
      <c r="A23" s="7" t="s">
        <v>48</v>
      </c>
      <c r="B23" s="3" t="s">
        <v>62</v>
      </c>
      <c r="C23" s="7" t="s">
        <v>68</v>
      </c>
      <c r="D23" s="16" t="s">
        <v>5</v>
      </c>
      <c r="E23" s="16" t="s">
        <v>5</v>
      </c>
      <c r="F23" s="16" t="s">
        <v>5</v>
      </c>
      <c r="G23" s="7" t="s">
        <v>51</v>
      </c>
      <c r="H23" s="7" t="s">
        <v>65</v>
      </c>
      <c r="I23" s="24" t="s">
        <v>49</v>
      </c>
      <c r="J23" s="15">
        <v>0</v>
      </c>
      <c r="K23" s="15">
        <v>0</v>
      </c>
      <c r="L23" s="37"/>
    </row>
    <row r="24" spans="1:12" s="4" customFormat="1" ht="47.25" customHeight="1">
      <c r="A24" s="7" t="s">
        <v>67</v>
      </c>
      <c r="B24" s="3" t="s">
        <v>62</v>
      </c>
      <c r="C24" s="7" t="s">
        <v>68</v>
      </c>
      <c r="D24" s="16" t="s">
        <v>5</v>
      </c>
      <c r="E24" s="16" t="s">
        <v>5</v>
      </c>
      <c r="F24" s="16" t="s">
        <v>5</v>
      </c>
      <c r="G24" s="7" t="s">
        <v>51</v>
      </c>
      <c r="H24" s="7" t="s">
        <v>65</v>
      </c>
      <c r="I24" s="24" t="s">
        <v>49</v>
      </c>
      <c r="J24" s="15">
        <v>0</v>
      </c>
      <c r="K24" s="15">
        <v>0</v>
      </c>
      <c r="L24" s="37"/>
    </row>
    <row r="25" spans="1:12" s="4" customFormat="1" ht="131.25" customHeight="1">
      <c r="A25" s="7" t="s">
        <v>69</v>
      </c>
      <c r="B25" s="3" t="s">
        <v>62</v>
      </c>
      <c r="C25" s="7" t="s">
        <v>68</v>
      </c>
      <c r="D25" s="16" t="s">
        <v>5</v>
      </c>
      <c r="E25" s="16" t="s">
        <v>5</v>
      </c>
      <c r="F25" s="16" t="s">
        <v>5</v>
      </c>
      <c r="G25" s="7" t="s">
        <v>51</v>
      </c>
      <c r="H25" s="7" t="s">
        <v>70</v>
      </c>
      <c r="I25" s="24" t="s">
        <v>49</v>
      </c>
      <c r="J25" s="15">
        <v>0</v>
      </c>
      <c r="K25" s="15">
        <v>0</v>
      </c>
      <c r="L25" s="37"/>
    </row>
    <row r="26" spans="1:12" s="4" customFormat="1" ht="47.25" customHeight="1">
      <c r="A26" s="3" t="s">
        <v>72</v>
      </c>
      <c r="B26" s="3" t="s">
        <v>62</v>
      </c>
      <c r="C26" s="3" t="s">
        <v>68</v>
      </c>
      <c r="D26" s="16" t="s">
        <v>5</v>
      </c>
      <c r="E26" s="16" t="s">
        <v>5</v>
      </c>
      <c r="F26" s="16" t="s">
        <v>5</v>
      </c>
      <c r="G26" s="7" t="s">
        <v>51</v>
      </c>
      <c r="H26" s="7" t="s">
        <v>73</v>
      </c>
      <c r="I26" s="24" t="s">
        <v>49</v>
      </c>
      <c r="J26" s="15">
        <v>0</v>
      </c>
      <c r="K26" s="15">
        <v>0</v>
      </c>
      <c r="L26" s="37"/>
    </row>
    <row r="27" spans="1:12" s="4" customFormat="1" ht="24" customHeight="1">
      <c r="A27" s="56" t="s">
        <v>40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37"/>
    </row>
    <row r="28" spans="1:12" s="4" customFormat="1" ht="82.5" customHeight="1">
      <c r="A28" s="7" t="s">
        <v>74</v>
      </c>
      <c r="B28" s="3" t="s">
        <v>56</v>
      </c>
      <c r="C28" s="7" t="s">
        <v>42</v>
      </c>
      <c r="D28" s="16">
        <v>159</v>
      </c>
      <c r="E28" s="16">
        <v>135</v>
      </c>
      <c r="F28" s="16">
        <v>116</v>
      </c>
      <c r="G28" s="7" t="s">
        <v>80</v>
      </c>
      <c r="H28" s="7" t="s">
        <v>75</v>
      </c>
      <c r="I28" s="24" t="s">
        <v>26</v>
      </c>
      <c r="J28" s="29">
        <v>2676</v>
      </c>
      <c r="K28" s="28">
        <v>977.39847</v>
      </c>
      <c r="L28" s="39">
        <f>K28/J28*100</f>
        <v>36.52460650224215</v>
      </c>
    </row>
    <row r="29" spans="1:12" s="4" customFormat="1" ht="66" customHeight="1">
      <c r="A29" s="3" t="s">
        <v>41</v>
      </c>
      <c r="B29" s="3" t="s">
        <v>76</v>
      </c>
      <c r="C29" s="3" t="s">
        <v>42</v>
      </c>
      <c r="D29" s="15">
        <v>2</v>
      </c>
      <c r="E29" s="15" t="s">
        <v>5</v>
      </c>
      <c r="F29" s="15" t="s">
        <v>5</v>
      </c>
      <c r="G29" s="7" t="s">
        <v>81</v>
      </c>
      <c r="H29" s="3" t="s">
        <v>75</v>
      </c>
      <c r="I29" s="24" t="s">
        <v>26</v>
      </c>
      <c r="J29" s="25">
        <v>258</v>
      </c>
      <c r="K29" s="28">
        <v>238.36955</v>
      </c>
      <c r="L29" s="39">
        <f>K29/J29*100</f>
        <v>92.3912984496124</v>
      </c>
    </row>
    <row r="30" spans="1:12" s="4" customFormat="1" ht="26.25" customHeight="1">
      <c r="A30" s="56" t="s">
        <v>45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37">
        <v>0</v>
      </c>
    </row>
    <row r="31" spans="1:12" s="4" customFormat="1" ht="83.25" customHeight="1">
      <c r="A31" s="3" t="s">
        <v>77</v>
      </c>
      <c r="B31" s="3" t="s">
        <v>78</v>
      </c>
      <c r="C31" s="3" t="s">
        <v>46</v>
      </c>
      <c r="D31" s="15">
        <v>291</v>
      </c>
      <c r="E31" s="15">
        <v>3755</v>
      </c>
      <c r="F31" s="16">
        <v>1722</v>
      </c>
      <c r="G31" s="7" t="s">
        <v>83</v>
      </c>
      <c r="H31" s="3" t="s">
        <v>79</v>
      </c>
      <c r="I31" s="24" t="s">
        <v>33</v>
      </c>
      <c r="J31" s="27" t="s">
        <v>24</v>
      </c>
      <c r="K31" s="25" t="s">
        <v>24</v>
      </c>
      <c r="L31" s="37"/>
    </row>
    <row r="32" spans="1:12" s="4" customFormat="1" ht="21" customHeight="1">
      <c r="A32" s="26"/>
      <c r="B32" s="26"/>
      <c r="C32" s="26"/>
      <c r="D32" s="32"/>
      <c r="E32" s="32"/>
      <c r="F32" s="32"/>
      <c r="G32" s="26"/>
      <c r="H32" s="26"/>
      <c r="I32" s="31"/>
      <c r="J32" s="33">
        <f>J14+J15+J16+J20+J28+J29</f>
        <v>5364</v>
      </c>
      <c r="K32" s="36">
        <f>K14+K15+K16+K20+K28+K29</f>
        <v>3645.76802</v>
      </c>
      <c r="L32" s="39">
        <f>K32/J32*100</f>
        <v>67.96733818046235</v>
      </c>
    </row>
    <row r="33" spans="1:11" ht="15">
      <c r="A33" s="58" t="s">
        <v>25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12" ht="15">
      <c r="A34" s="58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1:13" s="8" customFormat="1" ht="15">
      <c r="A35" s="59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1"/>
      <c r="M35" s="61"/>
    </row>
    <row r="36" spans="1:12" s="8" customFormat="1" ht="15.75" customHeight="1">
      <c r="A36" s="59" t="s">
        <v>66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40"/>
    </row>
    <row r="37" spans="1:11" ht="15.75" customHeight="1">
      <c r="A37" s="54" t="s">
        <v>52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</row>
    <row r="38" ht="12.75">
      <c r="A38" s="35" t="s">
        <v>53</v>
      </c>
    </row>
  </sheetData>
  <sheetProtection/>
  <mergeCells count="13">
    <mergeCell ref="A37:K37"/>
    <mergeCell ref="A27:K27"/>
    <mergeCell ref="A30:K30"/>
    <mergeCell ref="A33:K33"/>
    <mergeCell ref="A34:L34"/>
    <mergeCell ref="A35:M35"/>
    <mergeCell ref="A36:K36"/>
    <mergeCell ref="A2:K2"/>
    <mergeCell ref="A3:K3"/>
    <mergeCell ref="A4:K4"/>
    <mergeCell ref="A8:K8"/>
    <mergeCell ref="A17:K17"/>
    <mergeCell ref="A21:K21"/>
  </mergeCells>
  <hyperlinks>
    <hyperlink ref="A38" r:id="rId1" display="zr_upravsh@mail.ru"/>
  </hyperlinks>
  <printOptions/>
  <pageMargins left="0.7" right="0.7" top="0.75" bottom="0.75" header="0.3" footer="0.3"/>
  <pageSetup orientation="landscape" paperSize="9" scale="49" r:id="rId2"/>
  <rowBreaks count="1" manualBreakCount="1">
    <brk id="18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4" sqref="A4:K4"/>
    </sheetView>
  </sheetViews>
  <sheetFormatPr defaultColWidth="9.140625" defaultRowHeight="12.75"/>
  <cols>
    <col min="1" max="1" width="33.7109375" style="8" customWidth="1"/>
    <col min="2" max="2" width="15.140625" style="6" customWidth="1"/>
    <col min="3" max="3" width="8.57421875" style="8" customWidth="1"/>
    <col min="4" max="4" width="10.28125" style="8" customWidth="1"/>
    <col min="5" max="5" width="13.00390625" style="8" customWidth="1"/>
    <col min="6" max="6" width="12.57421875" style="6" customWidth="1"/>
    <col min="7" max="7" width="58.140625" style="8" customWidth="1"/>
    <col min="8" max="8" width="34.140625" style="8" customWidth="1"/>
    <col min="9" max="9" width="39.7109375" style="6" customWidth="1"/>
    <col min="10" max="10" width="12.28125" style="6" customWidth="1"/>
    <col min="11" max="11" width="11.57421875" style="6" customWidth="1"/>
    <col min="12" max="12" width="10.00390625" style="5" bestFit="1" customWidth="1"/>
    <col min="13" max="16384" width="9.140625" style="6" customWidth="1"/>
  </cols>
  <sheetData>
    <row r="1" ht="11.25">
      <c r="K1" s="14" t="s">
        <v>27</v>
      </c>
    </row>
    <row r="2" spans="1:11" ht="15.75">
      <c r="A2" s="42" t="s">
        <v>13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5.75">
      <c r="A3" s="42" t="s">
        <v>38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5.75">
      <c r="A4" s="44" t="s">
        <v>200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2" s="4" customFormat="1" ht="75.75" customHeight="1">
      <c r="A6" s="7" t="s">
        <v>6</v>
      </c>
      <c r="B6" s="3" t="s">
        <v>7</v>
      </c>
      <c r="C6" s="7" t="s">
        <v>0</v>
      </c>
      <c r="D6" s="7" t="s">
        <v>8</v>
      </c>
      <c r="E6" s="7" t="s">
        <v>161</v>
      </c>
      <c r="F6" s="7" t="s">
        <v>9</v>
      </c>
      <c r="G6" s="7" t="s">
        <v>121</v>
      </c>
      <c r="H6" s="7" t="s">
        <v>11</v>
      </c>
      <c r="I6" s="3" t="s">
        <v>37</v>
      </c>
      <c r="J6" s="3" t="s">
        <v>162</v>
      </c>
      <c r="K6" s="3" t="s">
        <v>12</v>
      </c>
      <c r="L6" s="37"/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2" s="4" customFormat="1" ht="17.25" customHeight="1">
      <c r="A8" s="46" t="s">
        <v>187</v>
      </c>
      <c r="B8" s="47"/>
      <c r="C8" s="47"/>
      <c r="D8" s="47"/>
      <c r="E8" s="47"/>
      <c r="F8" s="47"/>
      <c r="G8" s="47"/>
      <c r="H8" s="47"/>
      <c r="I8" s="47"/>
      <c r="J8" s="47"/>
      <c r="K8" s="48"/>
      <c r="L8" s="37"/>
    </row>
    <row r="9" spans="1:12" s="4" customFormat="1" ht="81.75" customHeight="1">
      <c r="A9" s="7" t="s">
        <v>134</v>
      </c>
      <c r="B9" s="3" t="s">
        <v>189</v>
      </c>
      <c r="C9" s="7" t="s">
        <v>3</v>
      </c>
      <c r="D9" s="16">
        <v>170.5</v>
      </c>
      <c r="E9" s="16">
        <v>106.9</v>
      </c>
      <c r="F9" s="19">
        <v>106.9</v>
      </c>
      <c r="G9" s="7"/>
      <c r="H9" s="7" t="s">
        <v>165</v>
      </c>
      <c r="I9" s="3" t="s">
        <v>33</v>
      </c>
      <c r="J9" s="25" t="s">
        <v>24</v>
      </c>
      <c r="K9" s="25" t="s">
        <v>24</v>
      </c>
      <c r="L9" s="37"/>
    </row>
    <row r="10" spans="1:12" s="4" customFormat="1" ht="99.75" customHeight="1">
      <c r="A10" s="7" t="s">
        <v>135</v>
      </c>
      <c r="B10" s="3" t="s">
        <v>173</v>
      </c>
      <c r="C10" s="7" t="s">
        <v>36</v>
      </c>
      <c r="D10" s="16">
        <v>39.443</v>
      </c>
      <c r="E10" s="30">
        <v>31</v>
      </c>
      <c r="F10" s="30">
        <v>32.1</v>
      </c>
      <c r="G10" s="7"/>
      <c r="H10" s="7" t="s">
        <v>166</v>
      </c>
      <c r="I10" s="3" t="s">
        <v>33</v>
      </c>
      <c r="J10" s="27" t="s">
        <v>24</v>
      </c>
      <c r="K10" s="25" t="s">
        <v>24</v>
      </c>
      <c r="L10" s="37"/>
    </row>
    <row r="11" spans="1:12" s="4" customFormat="1" ht="87" customHeight="1">
      <c r="A11" s="7" t="s">
        <v>167</v>
      </c>
      <c r="B11" s="3" t="s">
        <v>173</v>
      </c>
      <c r="C11" s="7" t="s">
        <v>21</v>
      </c>
      <c r="D11" s="16">
        <v>996</v>
      </c>
      <c r="E11" s="16">
        <v>1500</v>
      </c>
      <c r="F11" s="16">
        <v>1038.4</v>
      </c>
      <c r="G11" s="7" t="s">
        <v>201</v>
      </c>
      <c r="H11" s="7" t="s">
        <v>166</v>
      </c>
      <c r="I11" s="3" t="s">
        <v>33</v>
      </c>
      <c r="J11" s="27" t="s">
        <v>24</v>
      </c>
      <c r="K11" s="25" t="s">
        <v>24</v>
      </c>
      <c r="L11" s="37"/>
    </row>
    <row r="12" spans="1:12" s="4" customFormat="1" ht="65.25" customHeight="1">
      <c r="A12" s="7" t="s">
        <v>137</v>
      </c>
      <c r="B12" s="3" t="s">
        <v>173</v>
      </c>
      <c r="C12" s="7" t="s">
        <v>20</v>
      </c>
      <c r="D12" s="16">
        <v>120</v>
      </c>
      <c r="E12" s="16">
        <v>300</v>
      </c>
      <c r="F12" s="16">
        <v>0</v>
      </c>
      <c r="G12" s="7" t="s">
        <v>202</v>
      </c>
      <c r="H12" s="7" t="s">
        <v>166</v>
      </c>
      <c r="I12" s="3" t="s">
        <v>33</v>
      </c>
      <c r="J12" s="27" t="s">
        <v>24</v>
      </c>
      <c r="K12" s="25" t="s">
        <v>24</v>
      </c>
      <c r="L12" s="37"/>
    </row>
    <row r="13" spans="1:12" s="4" customFormat="1" ht="71.25" customHeight="1">
      <c r="A13" s="7" t="s">
        <v>138</v>
      </c>
      <c r="B13" s="3" t="s">
        <v>60</v>
      </c>
      <c r="C13" s="7" t="s">
        <v>1</v>
      </c>
      <c r="D13" s="16">
        <v>1</v>
      </c>
      <c r="E13" s="17">
        <v>1</v>
      </c>
      <c r="F13" s="34">
        <v>1</v>
      </c>
      <c r="G13" s="7"/>
      <c r="H13" s="7" t="s">
        <v>166</v>
      </c>
      <c r="I13" s="1" t="s">
        <v>23</v>
      </c>
      <c r="J13" s="27">
        <v>136</v>
      </c>
      <c r="K13" s="28">
        <v>136</v>
      </c>
      <c r="L13" s="37"/>
    </row>
    <row r="14" spans="1:12" s="4" customFormat="1" ht="60.75" customHeight="1">
      <c r="A14" s="12" t="s">
        <v>139</v>
      </c>
      <c r="B14" s="3" t="s">
        <v>60</v>
      </c>
      <c r="C14" s="7" t="s">
        <v>1</v>
      </c>
      <c r="D14" s="16">
        <v>1</v>
      </c>
      <c r="E14" s="17">
        <v>1</v>
      </c>
      <c r="F14" s="17">
        <v>1</v>
      </c>
      <c r="G14" s="7"/>
      <c r="H14" s="7" t="s">
        <v>166</v>
      </c>
      <c r="I14" s="2" t="s">
        <v>23</v>
      </c>
      <c r="J14" s="27">
        <v>105</v>
      </c>
      <c r="K14" s="28">
        <v>105</v>
      </c>
      <c r="L14" s="37"/>
    </row>
    <row r="15" spans="1:12" s="4" customFormat="1" ht="64.5" customHeight="1">
      <c r="A15" s="7" t="s">
        <v>140</v>
      </c>
      <c r="B15" s="3" t="s">
        <v>60</v>
      </c>
      <c r="C15" s="7" t="s">
        <v>1</v>
      </c>
      <c r="D15" s="16">
        <v>1</v>
      </c>
      <c r="E15" s="17">
        <v>1</v>
      </c>
      <c r="F15" s="17">
        <v>1</v>
      </c>
      <c r="G15" s="7"/>
      <c r="H15" s="7" t="s">
        <v>166</v>
      </c>
      <c r="I15" s="2" t="s">
        <v>23</v>
      </c>
      <c r="J15" s="27">
        <v>112.7</v>
      </c>
      <c r="K15" s="25">
        <v>112.7</v>
      </c>
      <c r="L15" s="37"/>
    </row>
    <row r="16" spans="1:12" s="9" customFormat="1" ht="19.5" customHeight="1">
      <c r="A16" s="49" t="s">
        <v>186</v>
      </c>
      <c r="B16" s="50"/>
      <c r="C16" s="50"/>
      <c r="D16" s="50"/>
      <c r="E16" s="50"/>
      <c r="F16" s="50"/>
      <c r="G16" s="50"/>
      <c r="H16" s="50"/>
      <c r="I16" s="50"/>
      <c r="J16" s="50"/>
      <c r="K16" s="51"/>
      <c r="L16" s="38"/>
    </row>
    <row r="17" spans="1:12" s="4" customFormat="1" ht="68.25" customHeight="1">
      <c r="A17" s="7" t="s">
        <v>141</v>
      </c>
      <c r="B17" s="3" t="s">
        <v>172</v>
      </c>
      <c r="C17" s="7" t="s">
        <v>19</v>
      </c>
      <c r="D17" s="16">
        <v>0.5</v>
      </c>
      <c r="E17" s="16">
        <v>1.6583</v>
      </c>
      <c r="F17" s="16">
        <v>1.121</v>
      </c>
      <c r="G17" s="7" t="s">
        <v>203</v>
      </c>
      <c r="H17" s="7" t="s">
        <v>171</v>
      </c>
      <c r="I17" s="3" t="s">
        <v>33</v>
      </c>
      <c r="J17" s="25" t="s">
        <v>24</v>
      </c>
      <c r="K17" s="25" t="s">
        <v>24</v>
      </c>
      <c r="L17" s="37"/>
    </row>
    <row r="18" spans="1:12" s="4" customFormat="1" ht="90.75" customHeight="1">
      <c r="A18" s="7" t="s">
        <v>142</v>
      </c>
      <c r="B18" s="3" t="s">
        <v>173</v>
      </c>
      <c r="C18" s="7" t="s">
        <v>4</v>
      </c>
      <c r="D18" s="16">
        <v>171</v>
      </c>
      <c r="E18" s="16">
        <v>588.4</v>
      </c>
      <c r="F18" s="16">
        <v>369.6</v>
      </c>
      <c r="G18" s="7" t="s">
        <v>204</v>
      </c>
      <c r="H18" s="7" t="s">
        <v>171</v>
      </c>
      <c r="I18" s="3" t="s">
        <v>33</v>
      </c>
      <c r="J18" s="25" t="s">
        <v>24</v>
      </c>
      <c r="K18" s="25" t="s">
        <v>24</v>
      </c>
      <c r="L18" s="37"/>
    </row>
    <row r="19" spans="1:12" s="4" customFormat="1" ht="50.25" customHeight="1">
      <c r="A19" s="7" t="s">
        <v>143</v>
      </c>
      <c r="B19" s="3" t="s">
        <v>174</v>
      </c>
      <c r="C19" s="7" t="s">
        <v>4</v>
      </c>
      <c r="D19" s="16">
        <v>242</v>
      </c>
      <c r="E19" s="16">
        <v>323.64</v>
      </c>
      <c r="F19" s="16">
        <v>323.64</v>
      </c>
      <c r="G19" s="7"/>
      <c r="H19" s="7" t="s">
        <v>171</v>
      </c>
      <c r="I19" s="1" t="s">
        <v>100</v>
      </c>
      <c r="J19" s="29">
        <v>3494.11</v>
      </c>
      <c r="K19" s="28">
        <v>3494.11</v>
      </c>
      <c r="L19" s="37"/>
    </row>
    <row r="20" spans="1:12" s="4" customFormat="1" ht="21" customHeight="1">
      <c r="A20" s="52" t="s">
        <v>185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37"/>
    </row>
    <row r="21" spans="1:12" s="4" customFormat="1" ht="86.25" customHeight="1">
      <c r="A21" s="20" t="s">
        <v>144</v>
      </c>
      <c r="B21" s="21" t="s">
        <v>62</v>
      </c>
      <c r="C21" s="20" t="s">
        <v>22</v>
      </c>
      <c r="D21" s="22">
        <v>108</v>
      </c>
      <c r="E21" s="22" t="s">
        <v>5</v>
      </c>
      <c r="F21" s="22" t="s">
        <v>5</v>
      </c>
      <c r="G21" s="7" t="s">
        <v>197</v>
      </c>
      <c r="H21" s="20" t="s">
        <v>177</v>
      </c>
      <c r="I21" s="23" t="s">
        <v>35</v>
      </c>
      <c r="J21" s="18">
        <v>0</v>
      </c>
      <c r="K21" s="15">
        <v>0</v>
      </c>
      <c r="L21" s="37"/>
    </row>
    <row r="22" spans="1:12" s="4" customFormat="1" ht="45" customHeight="1">
      <c r="A22" s="7" t="s">
        <v>145</v>
      </c>
      <c r="B22" s="3" t="s">
        <v>62</v>
      </c>
      <c r="C22" s="7" t="s">
        <v>196</v>
      </c>
      <c r="D22" s="16" t="s">
        <v>5</v>
      </c>
      <c r="E22" s="16" t="s">
        <v>5</v>
      </c>
      <c r="F22" s="16" t="s">
        <v>5</v>
      </c>
      <c r="G22" s="7" t="s">
        <v>197</v>
      </c>
      <c r="H22" s="7" t="s">
        <v>178</v>
      </c>
      <c r="I22" s="24" t="s">
        <v>49</v>
      </c>
      <c r="J22" s="15">
        <v>0</v>
      </c>
      <c r="K22" s="15">
        <v>0</v>
      </c>
      <c r="L22" s="37"/>
    </row>
    <row r="23" spans="1:12" s="4" customFormat="1" ht="47.25" customHeight="1">
      <c r="A23" s="7" t="s">
        <v>180</v>
      </c>
      <c r="B23" s="3" t="s">
        <v>62</v>
      </c>
      <c r="C23" s="7" t="s">
        <v>196</v>
      </c>
      <c r="D23" s="16" t="s">
        <v>5</v>
      </c>
      <c r="E23" s="16" t="s">
        <v>5</v>
      </c>
      <c r="F23" s="16" t="s">
        <v>5</v>
      </c>
      <c r="G23" s="7" t="s">
        <v>197</v>
      </c>
      <c r="H23" s="7" t="s">
        <v>179</v>
      </c>
      <c r="I23" s="24" t="s">
        <v>49</v>
      </c>
      <c r="J23" s="15">
        <v>0</v>
      </c>
      <c r="K23" s="15">
        <v>0</v>
      </c>
      <c r="L23" s="37"/>
    </row>
    <row r="24" spans="1:12" s="4" customFormat="1" ht="47.25" customHeight="1">
      <c r="A24" s="3" t="s">
        <v>181</v>
      </c>
      <c r="B24" s="3" t="s">
        <v>189</v>
      </c>
      <c r="C24" s="3" t="s">
        <v>3</v>
      </c>
      <c r="D24" s="16">
        <v>70</v>
      </c>
      <c r="E24" s="16">
        <v>75</v>
      </c>
      <c r="F24" s="16">
        <v>84</v>
      </c>
      <c r="G24" s="7"/>
      <c r="H24" s="7" t="s">
        <v>182</v>
      </c>
      <c r="I24" s="24" t="s">
        <v>183</v>
      </c>
      <c r="J24" s="25">
        <v>2454.44</v>
      </c>
      <c r="K24" s="28">
        <v>2454.44</v>
      </c>
      <c r="L24" s="37"/>
    </row>
    <row r="25" spans="1:12" s="4" customFormat="1" ht="24" customHeight="1">
      <c r="A25" s="56" t="s">
        <v>184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37"/>
    </row>
    <row r="26" spans="1:12" s="4" customFormat="1" ht="71.25" customHeight="1">
      <c r="A26" s="7" t="s">
        <v>188</v>
      </c>
      <c r="B26" s="3" t="s">
        <v>189</v>
      </c>
      <c r="C26" s="7" t="s">
        <v>1</v>
      </c>
      <c r="D26" s="16">
        <v>159</v>
      </c>
      <c r="E26" s="16">
        <v>162</v>
      </c>
      <c r="F26" s="16">
        <v>218</v>
      </c>
      <c r="G26" s="7"/>
      <c r="H26" s="7" t="s">
        <v>190</v>
      </c>
      <c r="I26" s="24" t="s">
        <v>106</v>
      </c>
      <c r="J26" s="29">
        <v>2115</v>
      </c>
      <c r="K26" s="28">
        <v>2112.59</v>
      </c>
      <c r="L26" s="39"/>
    </row>
    <row r="27" spans="1:12" s="4" customFormat="1" ht="66.75" customHeight="1">
      <c r="A27" s="3" t="s">
        <v>151</v>
      </c>
      <c r="B27" s="3" t="s">
        <v>191</v>
      </c>
      <c r="C27" s="3" t="s">
        <v>1</v>
      </c>
      <c r="D27" s="15">
        <v>2</v>
      </c>
      <c r="E27" s="15">
        <v>0</v>
      </c>
      <c r="F27" s="16">
        <v>0</v>
      </c>
      <c r="G27" s="7"/>
      <c r="H27" s="7" t="s">
        <v>190</v>
      </c>
      <c r="I27" s="24" t="s">
        <v>106</v>
      </c>
      <c r="J27" s="25">
        <v>270</v>
      </c>
      <c r="K27" s="28">
        <v>218</v>
      </c>
      <c r="L27" s="39"/>
    </row>
    <row r="28" spans="1:12" s="4" customFormat="1" ht="26.25" customHeight="1">
      <c r="A28" s="56" t="s">
        <v>192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37"/>
    </row>
    <row r="29" spans="1:12" s="4" customFormat="1" ht="83.25" customHeight="1">
      <c r="A29" s="3" t="s">
        <v>152</v>
      </c>
      <c r="B29" s="3" t="s">
        <v>193</v>
      </c>
      <c r="C29" s="3" t="s">
        <v>194</v>
      </c>
      <c r="D29" s="15">
        <v>291</v>
      </c>
      <c r="E29" s="15">
        <v>2294.98</v>
      </c>
      <c r="F29" s="16">
        <v>0</v>
      </c>
      <c r="G29" s="7" t="s">
        <v>205</v>
      </c>
      <c r="H29" s="3" t="s">
        <v>195</v>
      </c>
      <c r="I29" s="24" t="s">
        <v>33</v>
      </c>
      <c r="J29" s="27" t="s">
        <v>24</v>
      </c>
      <c r="K29" s="25" t="s">
        <v>24</v>
      </c>
      <c r="L29" s="37"/>
    </row>
    <row r="30" spans="1:12" s="4" customFormat="1" ht="21" customHeight="1">
      <c r="A30" s="26"/>
      <c r="B30" s="26"/>
      <c r="C30" s="26"/>
      <c r="D30" s="32"/>
      <c r="E30" s="32"/>
      <c r="F30" s="32"/>
      <c r="G30" s="26"/>
      <c r="H30" s="26"/>
      <c r="I30" s="31"/>
      <c r="J30" s="33">
        <v>8687.55</v>
      </c>
      <c r="K30" s="33">
        <v>99.3702634229</v>
      </c>
      <c r="L30" s="33"/>
    </row>
    <row r="31" spans="1:11" ht="15">
      <c r="A31" s="58" t="s">
        <v>25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</row>
    <row r="32" spans="1:12" ht="15">
      <c r="A32" s="58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3" spans="1:13" s="8" customFormat="1" ht="15">
      <c r="A33" s="59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1"/>
      <c r="M33" s="61"/>
    </row>
    <row r="34" spans="1:12" s="8" customFormat="1" ht="15.75" customHeight="1">
      <c r="A34" s="59" t="s">
        <v>206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40"/>
    </row>
    <row r="35" spans="1:11" ht="15.75" customHeight="1">
      <c r="A35" s="54" t="s">
        <v>52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</row>
    <row r="36" ht="12.75">
      <c r="A36" s="35" t="s">
        <v>53</v>
      </c>
    </row>
  </sheetData>
  <sheetProtection/>
  <mergeCells count="13">
    <mergeCell ref="A2:K2"/>
    <mergeCell ref="A3:K3"/>
    <mergeCell ref="A4:K4"/>
    <mergeCell ref="A8:K8"/>
    <mergeCell ref="A16:K16"/>
    <mergeCell ref="A20:K20"/>
    <mergeCell ref="A35:K35"/>
    <mergeCell ref="A25:K25"/>
    <mergeCell ref="A28:K28"/>
    <mergeCell ref="A31:K31"/>
    <mergeCell ref="A32:L32"/>
    <mergeCell ref="A33:M33"/>
    <mergeCell ref="A34:K34"/>
  </mergeCells>
  <hyperlinks>
    <hyperlink ref="A36" r:id="rId1" display="zr_upravsh@mail.ru"/>
  </hyperlinks>
  <printOptions/>
  <pageMargins left="0.25" right="0.25" top="0.75" bottom="0.75" header="0.3" footer="0.3"/>
  <pageSetup fitToHeight="1" fitToWidth="1" horizontalDpi="600" verticalDpi="600" orientation="portrait" paperSize="9" scale="37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1">
      <selection activeCell="A4" sqref="A4:K4"/>
    </sheetView>
  </sheetViews>
  <sheetFormatPr defaultColWidth="9.140625" defaultRowHeight="12.75"/>
  <cols>
    <col min="1" max="1" width="33.7109375" style="8" customWidth="1"/>
    <col min="2" max="2" width="15.140625" style="6" customWidth="1"/>
    <col min="3" max="3" width="8.57421875" style="8" customWidth="1"/>
    <col min="4" max="4" width="10.28125" style="8" customWidth="1"/>
    <col min="5" max="5" width="13.00390625" style="8" customWidth="1"/>
    <col min="6" max="6" width="12.57421875" style="6" customWidth="1"/>
    <col min="7" max="7" width="58.140625" style="8" customWidth="1"/>
    <col min="8" max="8" width="34.140625" style="8" customWidth="1"/>
    <col min="9" max="9" width="39.7109375" style="6" customWidth="1"/>
    <col min="10" max="10" width="12.28125" style="6" customWidth="1"/>
    <col min="11" max="11" width="11.57421875" style="6" customWidth="1"/>
    <col min="12" max="12" width="10.00390625" style="5" bestFit="1" customWidth="1"/>
    <col min="13" max="16384" width="9.140625" style="6" customWidth="1"/>
  </cols>
  <sheetData>
    <row r="1" ht="11.25">
      <c r="K1" s="14" t="s">
        <v>27</v>
      </c>
    </row>
    <row r="2" spans="1:11" ht="15.75">
      <c r="A2" s="42" t="s">
        <v>13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5.75">
      <c r="A3" s="42" t="s">
        <v>207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5.75">
      <c r="A4" s="44" t="s">
        <v>209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2" s="4" customFormat="1" ht="75.75" customHeight="1">
      <c r="A6" s="7" t="s">
        <v>6</v>
      </c>
      <c r="B6" s="3" t="s">
        <v>7</v>
      </c>
      <c r="C6" s="7" t="s">
        <v>0</v>
      </c>
      <c r="D6" s="7" t="s">
        <v>8</v>
      </c>
      <c r="E6" s="7" t="s">
        <v>161</v>
      </c>
      <c r="F6" s="7" t="s">
        <v>9</v>
      </c>
      <c r="G6" s="7" t="s">
        <v>121</v>
      </c>
      <c r="H6" s="7" t="s">
        <v>11</v>
      </c>
      <c r="I6" s="3" t="s">
        <v>37</v>
      </c>
      <c r="J6" s="3" t="s">
        <v>162</v>
      </c>
      <c r="K6" s="3" t="s">
        <v>12</v>
      </c>
      <c r="L6" s="37"/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2" s="4" customFormat="1" ht="17.25" customHeight="1">
      <c r="A8" s="46" t="s">
        <v>187</v>
      </c>
      <c r="B8" s="47"/>
      <c r="C8" s="47"/>
      <c r="D8" s="47"/>
      <c r="E8" s="47"/>
      <c r="F8" s="47"/>
      <c r="G8" s="47"/>
      <c r="H8" s="47"/>
      <c r="I8" s="47"/>
      <c r="J8" s="47"/>
      <c r="K8" s="48"/>
      <c r="L8" s="37"/>
    </row>
    <row r="9" spans="1:12" s="4" customFormat="1" ht="81.75" customHeight="1">
      <c r="A9" s="7" t="s">
        <v>134</v>
      </c>
      <c r="B9" s="3" t="s">
        <v>189</v>
      </c>
      <c r="C9" s="7" t="s">
        <v>3</v>
      </c>
      <c r="D9" s="16">
        <v>170.5</v>
      </c>
      <c r="E9" s="16">
        <v>106.9</v>
      </c>
      <c r="F9" s="19">
        <v>106.9</v>
      </c>
      <c r="G9" s="7"/>
      <c r="H9" s="7" t="s">
        <v>165</v>
      </c>
      <c r="I9" s="3" t="s">
        <v>33</v>
      </c>
      <c r="J9" s="25" t="s">
        <v>24</v>
      </c>
      <c r="K9" s="25" t="s">
        <v>24</v>
      </c>
      <c r="L9" s="37"/>
    </row>
    <row r="10" spans="1:12" s="4" customFormat="1" ht="99.75" customHeight="1">
      <c r="A10" s="7" t="s">
        <v>135</v>
      </c>
      <c r="B10" s="3" t="s">
        <v>173</v>
      </c>
      <c r="C10" s="7" t="s">
        <v>36</v>
      </c>
      <c r="D10" s="16">
        <v>39.443</v>
      </c>
      <c r="E10" s="30">
        <v>31</v>
      </c>
      <c r="F10" s="30">
        <v>32.1</v>
      </c>
      <c r="G10" s="7"/>
      <c r="H10" s="7" t="s">
        <v>166</v>
      </c>
      <c r="I10" s="3" t="s">
        <v>33</v>
      </c>
      <c r="J10" s="27" t="s">
        <v>24</v>
      </c>
      <c r="K10" s="25" t="s">
        <v>24</v>
      </c>
      <c r="L10" s="37"/>
    </row>
    <row r="11" spans="1:12" s="4" customFormat="1" ht="87" customHeight="1">
      <c r="A11" s="7" t="s">
        <v>167</v>
      </c>
      <c r="B11" s="3" t="s">
        <v>173</v>
      </c>
      <c r="C11" s="7" t="s">
        <v>21</v>
      </c>
      <c r="D11" s="16">
        <v>996</v>
      </c>
      <c r="E11" s="16">
        <v>1500</v>
      </c>
      <c r="F11" s="16">
        <v>1038.4</v>
      </c>
      <c r="G11" s="7" t="s">
        <v>201</v>
      </c>
      <c r="H11" s="7" t="s">
        <v>166</v>
      </c>
      <c r="I11" s="3" t="s">
        <v>33</v>
      </c>
      <c r="J11" s="27" t="s">
        <v>24</v>
      </c>
      <c r="K11" s="25" t="s">
        <v>24</v>
      </c>
      <c r="L11" s="37"/>
    </row>
    <row r="12" spans="1:12" s="4" customFormat="1" ht="65.25" customHeight="1">
      <c r="A12" s="7" t="s">
        <v>137</v>
      </c>
      <c r="B12" s="3" t="s">
        <v>173</v>
      </c>
      <c r="C12" s="7" t="s">
        <v>20</v>
      </c>
      <c r="D12" s="16">
        <v>120</v>
      </c>
      <c r="E12" s="16">
        <v>300</v>
      </c>
      <c r="F12" s="16">
        <v>0</v>
      </c>
      <c r="G12" s="7" t="s">
        <v>202</v>
      </c>
      <c r="H12" s="7" t="s">
        <v>166</v>
      </c>
      <c r="I12" s="3" t="s">
        <v>33</v>
      </c>
      <c r="J12" s="27" t="s">
        <v>24</v>
      </c>
      <c r="K12" s="25" t="s">
        <v>24</v>
      </c>
      <c r="L12" s="37"/>
    </row>
    <row r="13" spans="1:12" s="4" customFormat="1" ht="71.25" customHeight="1">
      <c r="A13" s="7" t="s">
        <v>138</v>
      </c>
      <c r="B13" s="3" t="s">
        <v>60</v>
      </c>
      <c r="C13" s="7" t="s">
        <v>1</v>
      </c>
      <c r="D13" s="16">
        <v>1</v>
      </c>
      <c r="E13" s="17">
        <v>1</v>
      </c>
      <c r="F13" s="34">
        <v>1</v>
      </c>
      <c r="G13" s="7"/>
      <c r="H13" s="7" t="s">
        <v>166</v>
      </c>
      <c r="I13" s="1" t="s">
        <v>23</v>
      </c>
      <c r="J13" s="27">
        <v>136</v>
      </c>
      <c r="K13" s="28">
        <v>136</v>
      </c>
      <c r="L13" s="37"/>
    </row>
    <row r="14" spans="1:12" s="4" customFormat="1" ht="60.75" customHeight="1">
      <c r="A14" s="12" t="s">
        <v>139</v>
      </c>
      <c r="B14" s="3" t="s">
        <v>60</v>
      </c>
      <c r="C14" s="7" t="s">
        <v>1</v>
      </c>
      <c r="D14" s="16">
        <v>1</v>
      </c>
      <c r="E14" s="17">
        <v>1</v>
      </c>
      <c r="F14" s="17">
        <v>1</v>
      </c>
      <c r="G14" s="7"/>
      <c r="H14" s="7" t="s">
        <v>166</v>
      </c>
      <c r="I14" s="2" t="s">
        <v>23</v>
      </c>
      <c r="J14" s="27">
        <v>105</v>
      </c>
      <c r="K14" s="28">
        <v>105</v>
      </c>
      <c r="L14" s="37"/>
    </row>
    <row r="15" spans="1:12" s="4" customFormat="1" ht="64.5" customHeight="1">
      <c r="A15" s="7" t="s">
        <v>140</v>
      </c>
      <c r="B15" s="3" t="s">
        <v>60</v>
      </c>
      <c r="C15" s="7" t="s">
        <v>1</v>
      </c>
      <c r="D15" s="16">
        <v>1</v>
      </c>
      <c r="E15" s="17">
        <v>1</v>
      </c>
      <c r="F15" s="17">
        <v>1</v>
      </c>
      <c r="G15" s="7"/>
      <c r="H15" s="7" t="s">
        <v>166</v>
      </c>
      <c r="I15" s="2" t="s">
        <v>23</v>
      </c>
      <c r="J15" s="27">
        <v>112.7</v>
      </c>
      <c r="K15" s="25">
        <v>112.7</v>
      </c>
      <c r="L15" s="37"/>
    </row>
    <row r="16" spans="1:12" s="9" customFormat="1" ht="19.5" customHeight="1">
      <c r="A16" s="49" t="s">
        <v>186</v>
      </c>
      <c r="B16" s="50"/>
      <c r="C16" s="50"/>
      <c r="D16" s="50"/>
      <c r="E16" s="50"/>
      <c r="F16" s="50"/>
      <c r="G16" s="50"/>
      <c r="H16" s="50"/>
      <c r="I16" s="50"/>
      <c r="J16" s="50"/>
      <c r="K16" s="51"/>
      <c r="L16" s="38"/>
    </row>
    <row r="17" spans="1:12" s="4" customFormat="1" ht="68.25" customHeight="1">
      <c r="A17" s="7" t="s">
        <v>141</v>
      </c>
      <c r="B17" s="3" t="s">
        <v>172</v>
      </c>
      <c r="C17" s="7" t="s">
        <v>19</v>
      </c>
      <c r="D17" s="16">
        <v>0.5</v>
      </c>
      <c r="E17" s="16">
        <v>1.6583</v>
      </c>
      <c r="F17" s="16">
        <v>1.121</v>
      </c>
      <c r="G17" s="7" t="s">
        <v>203</v>
      </c>
      <c r="H17" s="7" t="s">
        <v>171</v>
      </c>
      <c r="I17" s="3" t="s">
        <v>33</v>
      </c>
      <c r="J17" s="25" t="s">
        <v>24</v>
      </c>
      <c r="K17" s="25" t="s">
        <v>24</v>
      </c>
      <c r="L17" s="37"/>
    </row>
    <row r="18" spans="1:12" s="4" customFormat="1" ht="90.75" customHeight="1">
      <c r="A18" s="7" t="s">
        <v>142</v>
      </c>
      <c r="B18" s="3" t="s">
        <v>173</v>
      </c>
      <c r="C18" s="7" t="s">
        <v>4</v>
      </c>
      <c r="D18" s="16">
        <v>171</v>
      </c>
      <c r="E18" s="16">
        <v>588.4</v>
      </c>
      <c r="F18" s="16">
        <v>369.6</v>
      </c>
      <c r="G18" s="7" t="s">
        <v>204</v>
      </c>
      <c r="H18" s="7" t="s">
        <v>171</v>
      </c>
      <c r="I18" s="3" t="s">
        <v>33</v>
      </c>
      <c r="J18" s="25" t="s">
        <v>24</v>
      </c>
      <c r="K18" s="25" t="s">
        <v>24</v>
      </c>
      <c r="L18" s="37"/>
    </row>
    <row r="19" spans="1:12" s="4" customFormat="1" ht="50.25" customHeight="1">
      <c r="A19" s="7" t="s">
        <v>143</v>
      </c>
      <c r="B19" s="3" t="s">
        <v>174</v>
      </c>
      <c r="C19" s="7" t="s">
        <v>4</v>
      </c>
      <c r="D19" s="16">
        <v>242</v>
      </c>
      <c r="E19" s="16">
        <v>323.64</v>
      </c>
      <c r="F19" s="16">
        <v>323.64</v>
      </c>
      <c r="G19" s="7"/>
      <c r="H19" s="7" t="s">
        <v>171</v>
      </c>
      <c r="I19" s="1" t="s">
        <v>100</v>
      </c>
      <c r="J19" s="29">
        <v>3494.11</v>
      </c>
      <c r="K19" s="28">
        <v>3494.11</v>
      </c>
      <c r="L19" s="37"/>
    </row>
    <row r="20" spans="1:12" s="4" customFormat="1" ht="21" customHeight="1">
      <c r="A20" s="52" t="s">
        <v>185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37"/>
    </row>
    <row r="21" spans="1:12" s="4" customFormat="1" ht="86.25" customHeight="1">
      <c r="A21" s="20" t="s">
        <v>144</v>
      </c>
      <c r="B21" s="21" t="s">
        <v>62</v>
      </c>
      <c r="C21" s="20" t="s">
        <v>22</v>
      </c>
      <c r="D21" s="22">
        <v>108</v>
      </c>
      <c r="E21" s="22" t="s">
        <v>5</v>
      </c>
      <c r="F21" s="22" t="s">
        <v>5</v>
      </c>
      <c r="G21" s="7" t="s">
        <v>197</v>
      </c>
      <c r="H21" s="20" t="s">
        <v>177</v>
      </c>
      <c r="I21" s="23" t="s">
        <v>35</v>
      </c>
      <c r="J21" s="18">
        <v>0</v>
      </c>
      <c r="K21" s="15">
        <v>0</v>
      </c>
      <c r="L21" s="37"/>
    </row>
    <row r="22" spans="1:12" s="4" customFormat="1" ht="45" customHeight="1">
      <c r="A22" s="7" t="s">
        <v>145</v>
      </c>
      <c r="B22" s="3" t="s">
        <v>62</v>
      </c>
      <c r="C22" s="7" t="s">
        <v>196</v>
      </c>
      <c r="D22" s="16" t="s">
        <v>5</v>
      </c>
      <c r="E22" s="16" t="s">
        <v>5</v>
      </c>
      <c r="F22" s="16" t="s">
        <v>5</v>
      </c>
      <c r="G22" s="7" t="s">
        <v>197</v>
      </c>
      <c r="H22" s="7" t="s">
        <v>178</v>
      </c>
      <c r="I22" s="24" t="s">
        <v>49</v>
      </c>
      <c r="J22" s="15">
        <v>0</v>
      </c>
      <c r="K22" s="15">
        <v>0</v>
      </c>
      <c r="L22" s="37"/>
    </row>
    <row r="23" spans="1:12" s="4" customFormat="1" ht="47.25" customHeight="1">
      <c r="A23" s="7" t="s">
        <v>180</v>
      </c>
      <c r="B23" s="3" t="s">
        <v>62</v>
      </c>
      <c r="C23" s="7" t="s">
        <v>196</v>
      </c>
      <c r="D23" s="16" t="s">
        <v>5</v>
      </c>
      <c r="E23" s="16" t="s">
        <v>5</v>
      </c>
      <c r="F23" s="16" t="s">
        <v>5</v>
      </c>
      <c r="G23" s="7" t="s">
        <v>197</v>
      </c>
      <c r="H23" s="7" t="s">
        <v>179</v>
      </c>
      <c r="I23" s="24" t="s">
        <v>49</v>
      </c>
      <c r="J23" s="15">
        <v>0</v>
      </c>
      <c r="K23" s="15">
        <v>0</v>
      </c>
      <c r="L23" s="37"/>
    </row>
    <row r="24" spans="1:12" s="4" customFormat="1" ht="47.25" customHeight="1">
      <c r="A24" s="3" t="s">
        <v>181</v>
      </c>
      <c r="B24" s="3" t="s">
        <v>189</v>
      </c>
      <c r="C24" s="3" t="s">
        <v>3</v>
      </c>
      <c r="D24" s="16">
        <v>70</v>
      </c>
      <c r="E24" s="16">
        <v>75</v>
      </c>
      <c r="F24" s="16">
        <v>84</v>
      </c>
      <c r="G24" s="7"/>
      <c r="H24" s="7" t="s">
        <v>182</v>
      </c>
      <c r="I24" s="24" t="s">
        <v>183</v>
      </c>
      <c r="J24" s="25">
        <v>2454.44</v>
      </c>
      <c r="K24" s="28">
        <v>2454.44</v>
      </c>
      <c r="L24" s="37"/>
    </row>
    <row r="25" spans="1:12" s="4" customFormat="1" ht="24" customHeight="1">
      <c r="A25" s="56" t="s">
        <v>184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37"/>
    </row>
    <row r="26" spans="1:12" s="4" customFormat="1" ht="71.25" customHeight="1">
      <c r="A26" s="7" t="s">
        <v>188</v>
      </c>
      <c r="B26" s="3" t="s">
        <v>189</v>
      </c>
      <c r="C26" s="7" t="s">
        <v>1</v>
      </c>
      <c r="D26" s="16">
        <v>159</v>
      </c>
      <c r="E26" s="16">
        <v>162</v>
      </c>
      <c r="F26" s="16">
        <v>218</v>
      </c>
      <c r="G26" s="7"/>
      <c r="H26" s="7" t="s">
        <v>190</v>
      </c>
      <c r="I26" s="24" t="s">
        <v>106</v>
      </c>
      <c r="J26" s="29">
        <v>2115</v>
      </c>
      <c r="K26" s="28">
        <v>2112.59</v>
      </c>
      <c r="L26" s="39"/>
    </row>
    <row r="27" spans="1:12" s="4" customFormat="1" ht="66.75" customHeight="1">
      <c r="A27" s="3" t="s">
        <v>151</v>
      </c>
      <c r="B27" s="3" t="s">
        <v>191</v>
      </c>
      <c r="C27" s="3" t="s">
        <v>1</v>
      </c>
      <c r="D27" s="15">
        <v>2</v>
      </c>
      <c r="E27" s="15">
        <v>0</v>
      </c>
      <c r="F27" s="16">
        <v>0</v>
      </c>
      <c r="G27" s="7"/>
      <c r="H27" s="7" t="s">
        <v>190</v>
      </c>
      <c r="I27" s="24" t="s">
        <v>106</v>
      </c>
      <c r="J27" s="25">
        <v>270</v>
      </c>
      <c r="K27" s="28">
        <v>218</v>
      </c>
      <c r="L27" s="39"/>
    </row>
    <row r="28" spans="1:12" s="4" customFormat="1" ht="26.25" customHeight="1">
      <c r="A28" s="56" t="s">
        <v>192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37"/>
    </row>
    <row r="29" spans="1:12" s="4" customFormat="1" ht="83.25" customHeight="1">
      <c r="A29" s="3" t="s">
        <v>152</v>
      </c>
      <c r="B29" s="3" t="s">
        <v>193</v>
      </c>
      <c r="C29" s="3" t="s">
        <v>194</v>
      </c>
      <c r="D29" s="15">
        <v>291</v>
      </c>
      <c r="E29" s="15">
        <v>2294.98</v>
      </c>
      <c r="F29" s="16">
        <v>0</v>
      </c>
      <c r="G29" s="7" t="s">
        <v>205</v>
      </c>
      <c r="H29" s="3" t="s">
        <v>195</v>
      </c>
      <c r="I29" s="24" t="s">
        <v>33</v>
      </c>
      <c r="J29" s="27" t="s">
        <v>24</v>
      </c>
      <c r="K29" s="25" t="s">
        <v>24</v>
      </c>
      <c r="L29" s="37"/>
    </row>
    <row r="30" spans="1:12" s="4" customFormat="1" ht="21" customHeight="1">
      <c r="A30" s="26"/>
      <c r="B30" s="26"/>
      <c r="C30" s="26"/>
      <c r="D30" s="32"/>
      <c r="E30" s="32"/>
      <c r="F30" s="32"/>
      <c r="G30" s="26"/>
      <c r="H30" s="26"/>
      <c r="I30" s="31"/>
      <c r="J30" s="33">
        <v>8687.55</v>
      </c>
      <c r="K30" s="33">
        <v>99.3702634229</v>
      </c>
      <c r="L30" s="33"/>
    </row>
    <row r="31" spans="1:11" ht="15">
      <c r="A31" s="58" t="s">
        <v>25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</row>
    <row r="32" spans="1:12" ht="15">
      <c r="A32" s="58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3" spans="1:13" s="8" customFormat="1" ht="15">
      <c r="A33" s="59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1"/>
      <c r="M33" s="61"/>
    </row>
    <row r="34" spans="1:12" s="8" customFormat="1" ht="15.75" customHeight="1">
      <c r="A34" s="59" t="s">
        <v>208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40"/>
    </row>
    <row r="35" spans="1:11" ht="15.75" customHeight="1">
      <c r="A35" s="54" t="s">
        <v>52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</row>
    <row r="36" ht="12.75">
      <c r="A36" s="35" t="s">
        <v>53</v>
      </c>
    </row>
  </sheetData>
  <sheetProtection/>
  <mergeCells count="13">
    <mergeCell ref="A35:K35"/>
    <mergeCell ref="A25:K25"/>
    <mergeCell ref="A28:K28"/>
    <mergeCell ref="A31:K31"/>
    <mergeCell ref="A32:L32"/>
    <mergeCell ref="A33:M33"/>
    <mergeCell ref="A34:K34"/>
    <mergeCell ref="A2:K2"/>
    <mergeCell ref="A3:K3"/>
    <mergeCell ref="A4:K4"/>
    <mergeCell ref="A8:K8"/>
    <mergeCell ref="A16:K16"/>
    <mergeCell ref="A20:K20"/>
  </mergeCells>
  <hyperlinks>
    <hyperlink ref="A36" r:id="rId1" display="zr_upravsh@mail.ru"/>
  </hyperlinks>
  <printOptions/>
  <pageMargins left="0.25" right="0.25" top="0.75" bottom="0.75" header="0.3" footer="0.3"/>
  <pageSetup fitToHeight="0" fitToWidth="1" horizontalDpi="600" verticalDpi="600" orientation="landscape" paperSize="9" scale="5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28">
      <selection activeCell="G31" sqref="G31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3" width="8.57421875" style="8" customWidth="1"/>
    <col min="4" max="4" width="10.28125" style="8" customWidth="1"/>
    <col min="5" max="5" width="13.00390625" style="8" customWidth="1"/>
    <col min="6" max="6" width="12.57421875" style="6" customWidth="1"/>
    <col min="7" max="7" width="58.140625" style="8" customWidth="1"/>
    <col min="8" max="8" width="34.140625" style="8" customWidth="1"/>
    <col min="9" max="9" width="39.7109375" style="6" customWidth="1"/>
    <col min="10" max="10" width="12.28125" style="6" customWidth="1"/>
    <col min="11" max="11" width="11.57421875" style="6" customWidth="1"/>
    <col min="12" max="12" width="10.00390625" style="5" bestFit="1" customWidth="1"/>
    <col min="13" max="16384" width="9.140625" style="6" customWidth="1"/>
  </cols>
  <sheetData>
    <row r="1" ht="11.25">
      <c r="K1" s="14" t="s">
        <v>27</v>
      </c>
    </row>
    <row r="2" spans="1:11" ht="15.75">
      <c r="A2" s="42" t="s">
        <v>13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5.75">
      <c r="A3" s="42" t="s">
        <v>38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5.75">
      <c r="A4" s="44" t="s">
        <v>89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2" s="4" customFormat="1" ht="75.75" customHeight="1">
      <c r="A6" s="7" t="s">
        <v>6</v>
      </c>
      <c r="B6" s="3" t="s">
        <v>7</v>
      </c>
      <c r="C6" s="7" t="s">
        <v>0</v>
      </c>
      <c r="D6" s="7" t="s">
        <v>8</v>
      </c>
      <c r="E6" s="7" t="s">
        <v>90</v>
      </c>
      <c r="F6" s="3" t="s">
        <v>9</v>
      </c>
      <c r="G6" s="7" t="s">
        <v>10</v>
      </c>
      <c r="H6" s="7" t="s">
        <v>11</v>
      </c>
      <c r="I6" s="3" t="s">
        <v>37</v>
      </c>
      <c r="J6" s="3" t="s">
        <v>91</v>
      </c>
      <c r="K6" s="3" t="s">
        <v>12</v>
      </c>
      <c r="L6" s="37"/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2" s="4" customFormat="1" ht="17.25" customHeight="1">
      <c r="A8" s="46" t="s">
        <v>55</v>
      </c>
      <c r="B8" s="47"/>
      <c r="C8" s="47"/>
      <c r="D8" s="47"/>
      <c r="E8" s="47"/>
      <c r="F8" s="47"/>
      <c r="G8" s="47"/>
      <c r="H8" s="47"/>
      <c r="I8" s="47"/>
      <c r="J8" s="47"/>
      <c r="K8" s="48"/>
      <c r="L8" s="37"/>
    </row>
    <row r="9" spans="1:12" s="4" customFormat="1" ht="74.25" customHeight="1">
      <c r="A9" s="7" t="s">
        <v>28</v>
      </c>
      <c r="B9" s="3" t="s">
        <v>56</v>
      </c>
      <c r="C9" s="7" t="s">
        <v>3</v>
      </c>
      <c r="D9" s="16">
        <v>170.5</v>
      </c>
      <c r="E9" s="16">
        <v>106.9</v>
      </c>
      <c r="F9" s="19">
        <v>107.3</v>
      </c>
      <c r="G9" s="7" t="s">
        <v>97</v>
      </c>
      <c r="H9" s="7" t="s">
        <v>54</v>
      </c>
      <c r="I9" s="3" t="s">
        <v>33</v>
      </c>
      <c r="J9" s="25" t="s">
        <v>24</v>
      </c>
      <c r="K9" s="25" t="s">
        <v>24</v>
      </c>
      <c r="L9" s="37"/>
    </row>
    <row r="10" spans="1:12" s="4" customFormat="1" ht="93.75" customHeight="1">
      <c r="A10" s="7" t="s">
        <v>30</v>
      </c>
      <c r="B10" s="3" t="s">
        <v>58</v>
      </c>
      <c r="C10" s="7" t="s">
        <v>36</v>
      </c>
      <c r="D10" s="16">
        <v>39.443</v>
      </c>
      <c r="E10" s="30">
        <v>37</v>
      </c>
      <c r="F10" s="30">
        <v>7.107</v>
      </c>
      <c r="G10" s="7" t="s">
        <v>96</v>
      </c>
      <c r="H10" s="7" t="s">
        <v>54</v>
      </c>
      <c r="I10" s="3" t="s">
        <v>33</v>
      </c>
      <c r="J10" s="27" t="s">
        <v>24</v>
      </c>
      <c r="K10" s="25" t="s">
        <v>24</v>
      </c>
      <c r="L10" s="37"/>
    </row>
    <row r="11" spans="1:12" s="4" customFormat="1" ht="107.25" customHeight="1">
      <c r="A11" s="7" t="s">
        <v>108</v>
      </c>
      <c r="B11" s="3" t="s">
        <v>92</v>
      </c>
      <c r="C11" s="7" t="s">
        <v>21</v>
      </c>
      <c r="D11" s="16">
        <v>996</v>
      </c>
      <c r="E11" s="16">
        <v>900</v>
      </c>
      <c r="F11" s="16">
        <v>78</v>
      </c>
      <c r="G11" s="7" t="s">
        <v>93</v>
      </c>
      <c r="H11" s="7" t="s">
        <v>54</v>
      </c>
      <c r="I11" s="3" t="s">
        <v>33</v>
      </c>
      <c r="J11" s="27" t="s">
        <v>24</v>
      </c>
      <c r="K11" s="25" t="s">
        <v>24</v>
      </c>
      <c r="L11" s="37"/>
    </row>
    <row r="12" spans="1:12" s="4" customFormat="1" ht="65.25" customHeight="1">
      <c r="A12" s="7" t="s">
        <v>15</v>
      </c>
      <c r="B12" s="3" t="s">
        <v>58</v>
      </c>
      <c r="C12" s="7" t="s">
        <v>20</v>
      </c>
      <c r="D12" s="16">
        <v>120</v>
      </c>
      <c r="E12" s="16">
        <v>300</v>
      </c>
      <c r="F12" s="16">
        <v>0</v>
      </c>
      <c r="G12" s="7" t="s">
        <v>94</v>
      </c>
      <c r="H12" s="7" t="s">
        <v>54</v>
      </c>
      <c r="I12" s="3" t="s">
        <v>33</v>
      </c>
      <c r="J12" s="27" t="s">
        <v>24</v>
      </c>
      <c r="K12" s="25" t="s">
        <v>24</v>
      </c>
      <c r="L12" s="37"/>
    </row>
    <row r="13" spans="1:12" s="4" customFormat="1" ht="64.5" customHeight="1">
      <c r="A13" s="7" t="s">
        <v>17</v>
      </c>
      <c r="B13" s="3" t="s">
        <v>60</v>
      </c>
      <c r="C13" s="7" t="s">
        <v>1</v>
      </c>
      <c r="D13" s="16">
        <v>1</v>
      </c>
      <c r="E13" s="17">
        <v>1</v>
      </c>
      <c r="F13" s="34">
        <v>0.25</v>
      </c>
      <c r="G13" s="7" t="s">
        <v>95</v>
      </c>
      <c r="H13" s="7" t="s">
        <v>54</v>
      </c>
      <c r="I13" s="1" t="s">
        <v>23</v>
      </c>
      <c r="J13" s="27">
        <v>136</v>
      </c>
      <c r="K13" s="28">
        <v>52</v>
      </c>
      <c r="L13" s="37"/>
    </row>
    <row r="14" spans="1:12" s="4" customFormat="1" ht="53.25" customHeight="1">
      <c r="A14" s="12" t="s">
        <v>18</v>
      </c>
      <c r="B14" s="3" t="s">
        <v>60</v>
      </c>
      <c r="C14" s="7" t="s">
        <v>1</v>
      </c>
      <c r="D14" s="16">
        <v>1</v>
      </c>
      <c r="E14" s="17">
        <v>1</v>
      </c>
      <c r="F14" s="17">
        <v>0</v>
      </c>
      <c r="G14" s="7" t="s">
        <v>34</v>
      </c>
      <c r="H14" s="7" t="s">
        <v>54</v>
      </c>
      <c r="I14" s="2" t="s">
        <v>23</v>
      </c>
      <c r="J14" s="27">
        <v>109</v>
      </c>
      <c r="K14" s="28">
        <v>0</v>
      </c>
      <c r="L14" s="37"/>
    </row>
    <row r="15" spans="1:12" s="4" customFormat="1" ht="64.5" customHeight="1">
      <c r="A15" s="7" t="s">
        <v>2</v>
      </c>
      <c r="B15" s="3" t="s">
        <v>60</v>
      </c>
      <c r="C15" s="7" t="s">
        <v>1</v>
      </c>
      <c r="D15" s="16">
        <v>1</v>
      </c>
      <c r="E15" s="17">
        <v>1</v>
      </c>
      <c r="F15" s="17">
        <v>0</v>
      </c>
      <c r="G15" s="7" t="s">
        <v>34</v>
      </c>
      <c r="H15" s="7" t="s">
        <v>54</v>
      </c>
      <c r="I15" s="2" t="s">
        <v>23</v>
      </c>
      <c r="J15" s="27">
        <v>109</v>
      </c>
      <c r="K15" s="25">
        <v>0</v>
      </c>
      <c r="L15" s="37"/>
    </row>
    <row r="16" spans="1:12" s="9" customFormat="1" ht="19.5" customHeight="1">
      <c r="A16" s="49" t="s">
        <v>39</v>
      </c>
      <c r="B16" s="50"/>
      <c r="C16" s="50"/>
      <c r="D16" s="50"/>
      <c r="E16" s="50"/>
      <c r="F16" s="50"/>
      <c r="G16" s="50"/>
      <c r="H16" s="50"/>
      <c r="I16" s="50"/>
      <c r="J16" s="50"/>
      <c r="K16" s="51"/>
      <c r="L16" s="38"/>
    </row>
    <row r="17" spans="1:12" s="4" customFormat="1" ht="69.75" customHeight="1">
      <c r="A17" s="7" t="s">
        <v>14</v>
      </c>
      <c r="B17" s="3" t="s">
        <v>57</v>
      </c>
      <c r="C17" s="7" t="s">
        <v>19</v>
      </c>
      <c r="D17" s="16">
        <v>0.5</v>
      </c>
      <c r="E17" s="16">
        <v>1.44</v>
      </c>
      <c r="F17" s="16">
        <v>0</v>
      </c>
      <c r="G17" s="7" t="s">
        <v>98</v>
      </c>
      <c r="H17" s="7" t="s">
        <v>63</v>
      </c>
      <c r="I17" s="3" t="s">
        <v>33</v>
      </c>
      <c r="J17" s="25" t="s">
        <v>24</v>
      </c>
      <c r="K17" s="25" t="s">
        <v>24</v>
      </c>
      <c r="L17" s="37"/>
    </row>
    <row r="18" spans="1:12" s="4" customFormat="1" ht="95.25" customHeight="1">
      <c r="A18" s="7" t="s">
        <v>32</v>
      </c>
      <c r="B18" s="3" t="s">
        <v>56</v>
      </c>
      <c r="C18" s="7" t="s">
        <v>4</v>
      </c>
      <c r="D18" s="16">
        <v>171</v>
      </c>
      <c r="E18" s="16">
        <v>750</v>
      </c>
      <c r="F18" s="16">
        <v>0</v>
      </c>
      <c r="G18" s="7" t="s">
        <v>109</v>
      </c>
      <c r="H18" s="7" t="s">
        <v>63</v>
      </c>
      <c r="I18" s="3" t="s">
        <v>33</v>
      </c>
      <c r="J18" s="25" t="s">
        <v>24</v>
      </c>
      <c r="K18" s="25" t="s">
        <v>24</v>
      </c>
      <c r="L18" s="37"/>
    </row>
    <row r="19" spans="1:12" s="4" customFormat="1" ht="81.75" customHeight="1">
      <c r="A19" s="7" t="s">
        <v>31</v>
      </c>
      <c r="B19" s="3" t="s">
        <v>61</v>
      </c>
      <c r="C19" s="7" t="s">
        <v>4</v>
      </c>
      <c r="D19" s="16">
        <v>242</v>
      </c>
      <c r="E19" s="16">
        <v>322</v>
      </c>
      <c r="F19" s="16">
        <v>0</v>
      </c>
      <c r="G19" s="7" t="s">
        <v>99</v>
      </c>
      <c r="H19" s="7" t="s">
        <v>63</v>
      </c>
      <c r="I19" s="1" t="s">
        <v>100</v>
      </c>
      <c r="J19" s="29">
        <v>3042</v>
      </c>
      <c r="K19" s="28">
        <v>500</v>
      </c>
      <c r="L19" s="37"/>
    </row>
    <row r="20" spans="1:12" s="4" customFormat="1" ht="21" customHeight="1">
      <c r="A20" s="52" t="s">
        <v>71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37"/>
    </row>
    <row r="21" spans="1:12" s="4" customFormat="1" ht="86.25" customHeight="1">
      <c r="A21" s="20" t="s">
        <v>47</v>
      </c>
      <c r="B21" s="21" t="s">
        <v>62</v>
      </c>
      <c r="C21" s="20" t="s">
        <v>22</v>
      </c>
      <c r="D21" s="22">
        <v>108</v>
      </c>
      <c r="E21" s="22" t="s">
        <v>5</v>
      </c>
      <c r="F21" s="22" t="s">
        <v>5</v>
      </c>
      <c r="G21" s="7" t="s">
        <v>101</v>
      </c>
      <c r="H21" s="20" t="s">
        <v>64</v>
      </c>
      <c r="I21" s="23" t="s">
        <v>35</v>
      </c>
      <c r="J21" s="18">
        <v>0</v>
      </c>
      <c r="K21" s="15">
        <v>0</v>
      </c>
      <c r="L21" s="37"/>
    </row>
    <row r="22" spans="1:12" s="4" customFormat="1" ht="45" customHeight="1">
      <c r="A22" s="7" t="s">
        <v>48</v>
      </c>
      <c r="B22" s="3" t="s">
        <v>62</v>
      </c>
      <c r="C22" s="7" t="s">
        <v>68</v>
      </c>
      <c r="D22" s="16" t="s">
        <v>5</v>
      </c>
      <c r="E22" s="16" t="s">
        <v>5</v>
      </c>
      <c r="F22" s="16" t="s">
        <v>5</v>
      </c>
      <c r="G22" s="7" t="s">
        <v>101</v>
      </c>
      <c r="H22" s="7" t="s">
        <v>65</v>
      </c>
      <c r="I22" s="24" t="s">
        <v>49</v>
      </c>
      <c r="J22" s="15">
        <v>0</v>
      </c>
      <c r="K22" s="15">
        <v>0</v>
      </c>
      <c r="L22" s="37"/>
    </row>
    <row r="23" spans="1:12" s="4" customFormat="1" ht="47.25" customHeight="1">
      <c r="A23" s="7" t="s">
        <v>67</v>
      </c>
      <c r="B23" s="3" t="s">
        <v>62</v>
      </c>
      <c r="C23" s="7" t="s">
        <v>68</v>
      </c>
      <c r="D23" s="16" t="s">
        <v>5</v>
      </c>
      <c r="E23" s="16" t="s">
        <v>5</v>
      </c>
      <c r="F23" s="16" t="s">
        <v>5</v>
      </c>
      <c r="G23" s="7" t="s">
        <v>101</v>
      </c>
      <c r="H23" s="7" t="s">
        <v>65</v>
      </c>
      <c r="I23" s="24" t="s">
        <v>49</v>
      </c>
      <c r="J23" s="15">
        <v>0</v>
      </c>
      <c r="K23" s="15">
        <v>0</v>
      </c>
      <c r="L23" s="37"/>
    </row>
    <row r="24" spans="1:12" s="4" customFormat="1" ht="131.25" customHeight="1">
      <c r="A24" s="7" t="s">
        <v>69</v>
      </c>
      <c r="B24" s="3" t="s">
        <v>62</v>
      </c>
      <c r="C24" s="7" t="s">
        <v>68</v>
      </c>
      <c r="D24" s="16" t="s">
        <v>5</v>
      </c>
      <c r="E24" s="16" t="s">
        <v>5</v>
      </c>
      <c r="F24" s="16" t="s">
        <v>5</v>
      </c>
      <c r="G24" s="7" t="s">
        <v>101</v>
      </c>
      <c r="H24" s="7" t="s">
        <v>70</v>
      </c>
      <c r="I24" s="24" t="s">
        <v>49</v>
      </c>
      <c r="J24" s="15">
        <v>0</v>
      </c>
      <c r="K24" s="15">
        <v>0</v>
      </c>
      <c r="L24" s="37"/>
    </row>
    <row r="25" spans="1:12" s="4" customFormat="1" ht="47.25" customHeight="1">
      <c r="A25" s="3" t="s">
        <v>72</v>
      </c>
      <c r="B25" s="3" t="s">
        <v>62</v>
      </c>
      <c r="C25" s="3" t="s">
        <v>1</v>
      </c>
      <c r="D25" s="16" t="s">
        <v>5</v>
      </c>
      <c r="E25" s="16" t="s">
        <v>5</v>
      </c>
      <c r="F25" s="16" t="s">
        <v>5</v>
      </c>
      <c r="G25" s="7" t="s">
        <v>101</v>
      </c>
      <c r="H25" s="7" t="s">
        <v>73</v>
      </c>
      <c r="I25" s="24" t="s">
        <v>49</v>
      </c>
      <c r="J25" s="15">
        <v>0</v>
      </c>
      <c r="K25" s="15">
        <v>0</v>
      </c>
      <c r="L25" s="37"/>
    </row>
    <row r="26" spans="1:12" s="4" customFormat="1" ht="47.25" customHeight="1">
      <c r="A26" s="3" t="s">
        <v>102</v>
      </c>
      <c r="B26" s="3" t="s">
        <v>56</v>
      </c>
      <c r="C26" s="3" t="s">
        <v>3</v>
      </c>
      <c r="D26" s="16">
        <v>70</v>
      </c>
      <c r="E26" s="16">
        <v>70</v>
      </c>
      <c r="F26" s="16">
        <v>84</v>
      </c>
      <c r="G26" s="7"/>
      <c r="H26" s="7" t="s">
        <v>103</v>
      </c>
      <c r="I26" s="24" t="s">
        <v>104</v>
      </c>
      <c r="J26" s="25">
        <v>2458</v>
      </c>
      <c r="K26" s="16">
        <v>263.82</v>
      </c>
      <c r="L26" s="37"/>
    </row>
    <row r="27" spans="1:12" s="4" customFormat="1" ht="24" customHeight="1">
      <c r="A27" s="56" t="s">
        <v>40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37"/>
    </row>
    <row r="28" spans="1:12" s="4" customFormat="1" ht="82.5" customHeight="1">
      <c r="A28" s="7" t="s">
        <v>74</v>
      </c>
      <c r="B28" s="3" t="s">
        <v>56</v>
      </c>
      <c r="C28" s="7" t="s">
        <v>42</v>
      </c>
      <c r="D28" s="16">
        <v>159</v>
      </c>
      <c r="E28" s="16">
        <v>98</v>
      </c>
      <c r="F28" s="16">
        <v>23</v>
      </c>
      <c r="G28" s="7" t="s">
        <v>105</v>
      </c>
      <c r="H28" s="7" t="s">
        <v>75</v>
      </c>
      <c r="I28" s="24" t="s">
        <v>106</v>
      </c>
      <c r="J28" s="29">
        <v>1230</v>
      </c>
      <c r="K28" s="28">
        <v>0</v>
      </c>
      <c r="L28" s="39"/>
    </row>
    <row r="29" spans="1:12" s="4" customFormat="1" ht="66" customHeight="1">
      <c r="A29" s="3" t="s">
        <v>41</v>
      </c>
      <c r="B29" s="3" t="s">
        <v>76</v>
      </c>
      <c r="C29" s="3" t="s">
        <v>42</v>
      </c>
      <c r="D29" s="15">
        <v>2</v>
      </c>
      <c r="E29" s="15">
        <v>2</v>
      </c>
      <c r="F29" s="15">
        <v>0</v>
      </c>
      <c r="G29" s="7" t="s">
        <v>107</v>
      </c>
      <c r="H29" s="3" t="s">
        <v>75</v>
      </c>
      <c r="I29" s="24" t="s">
        <v>106</v>
      </c>
      <c r="J29" s="25">
        <v>1334</v>
      </c>
      <c r="K29" s="28">
        <v>21.12364</v>
      </c>
      <c r="L29" s="39"/>
    </row>
    <row r="30" spans="1:12" s="4" customFormat="1" ht="26.25" customHeight="1">
      <c r="A30" s="56" t="s">
        <v>45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37"/>
    </row>
    <row r="31" spans="1:12" s="4" customFormat="1" ht="83.25" customHeight="1">
      <c r="A31" s="3" t="s">
        <v>77</v>
      </c>
      <c r="B31" s="3" t="s">
        <v>78</v>
      </c>
      <c r="C31" s="3" t="s">
        <v>46</v>
      </c>
      <c r="D31" s="15">
        <v>291</v>
      </c>
      <c r="E31" s="15">
        <v>4225</v>
      </c>
      <c r="F31" s="16">
        <v>0</v>
      </c>
      <c r="G31" s="7" t="s">
        <v>93</v>
      </c>
      <c r="H31" s="3" t="s">
        <v>79</v>
      </c>
      <c r="I31" s="24" t="s">
        <v>33</v>
      </c>
      <c r="J31" s="27" t="s">
        <v>24</v>
      </c>
      <c r="K31" s="25" t="s">
        <v>24</v>
      </c>
      <c r="L31" s="37"/>
    </row>
    <row r="32" spans="1:12" s="4" customFormat="1" ht="21" customHeight="1">
      <c r="A32" s="26"/>
      <c r="B32" s="26"/>
      <c r="C32" s="26"/>
      <c r="D32" s="32"/>
      <c r="E32" s="32"/>
      <c r="F32" s="32"/>
      <c r="G32" s="26"/>
      <c r="H32" s="26"/>
      <c r="I32" s="31"/>
      <c r="J32" s="33">
        <f>J13+J14+J15+J19+J26+J28+J29</f>
        <v>8418</v>
      </c>
      <c r="K32" s="33">
        <f>K13+K14+K15+K19+K26+K28+K29</f>
        <v>836.94364</v>
      </c>
      <c r="L32" s="39"/>
    </row>
    <row r="33" spans="1:11" ht="15">
      <c r="A33" s="58" t="s">
        <v>25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12" ht="15">
      <c r="A34" s="58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1:13" s="8" customFormat="1" ht="15">
      <c r="A35" s="59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1"/>
      <c r="M35" s="61"/>
    </row>
    <row r="36" spans="1:12" s="8" customFormat="1" ht="15.75" customHeight="1">
      <c r="A36" s="59" t="s">
        <v>66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40"/>
    </row>
    <row r="37" spans="1:11" ht="15.75" customHeight="1">
      <c r="A37" s="54" t="s">
        <v>52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</row>
    <row r="38" ht="12.75">
      <c r="A38" s="35" t="s">
        <v>53</v>
      </c>
    </row>
  </sheetData>
  <sheetProtection/>
  <mergeCells count="13">
    <mergeCell ref="A37:K37"/>
    <mergeCell ref="A27:K27"/>
    <mergeCell ref="A30:K30"/>
    <mergeCell ref="A33:K33"/>
    <mergeCell ref="A34:L34"/>
    <mergeCell ref="A35:M35"/>
    <mergeCell ref="A36:K36"/>
    <mergeCell ref="A2:K2"/>
    <mergeCell ref="A3:K3"/>
    <mergeCell ref="A4:K4"/>
    <mergeCell ref="A8:K8"/>
    <mergeCell ref="A16:K16"/>
    <mergeCell ref="A20:K20"/>
  </mergeCells>
  <hyperlinks>
    <hyperlink ref="A38" r:id="rId1" display="zr_upravsh@mail.ru"/>
  </hyperlinks>
  <printOptions/>
  <pageMargins left="0.7" right="0.7" top="0.75" bottom="0.75" header="0.3" footer="0.3"/>
  <pageSetup orientation="landscape" paperSize="9" scale="51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3" width="8.57421875" style="8" customWidth="1"/>
    <col min="4" max="4" width="10.28125" style="8" customWidth="1"/>
    <col min="5" max="5" width="13.00390625" style="8" customWidth="1"/>
    <col min="6" max="6" width="12.57421875" style="6" customWidth="1"/>
    <col min="7" max="7" width="58.140625" style="8" customWidth="1"/>
    <col min="8" max="8" width="34.140625" style="8" customWidth="1"/>
    <col min="9" max="9" width="39.7109375" style="6" customWidth="1"/>
    <col min="10" max="10" width="12.28125" style="6" customWidth="1"/>
    <col min="11" max="11" width="11.57421875" style="6" customWidth="1"/>
    <col min="12" max="12" width="10.00390625" style="5" bestFit="1" customWidth="1"/>
    <col min="13" max="16384" width="9.140625" style="6" customWidth="1"/>
  </cols>
  <sheetData>
    <row r="1" ht="11.25">
      <c r="K1" s="14" t="s">
        <v>27</v>
      </c>
    </row>
    <row r="2" spans="1:11" ht="15.75">
      <c r="A2" s="42" t="s">
        <v>13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5.75">
      <c r="A3" s="42" t="s">
        <v>38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5.75">
      <c r="A4" s="44" t="s">
        <v>110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2" s="4" customFormat="1" ht="75.75" customHeight="1">
      <c r="A6" s="7" t="s">
        <v>6</v>
      </c>
      <c r="B6" s="3" t="s">
        <v>7</v>
      </c>
      <c r="C6" s="7" t="s">
        <v>0</v>
      </c>
      <c r="D6" s="7" t="s">
        <v>8</v>
      </c>
      <c r="E6" s="7" t="s">
        <v>90</v>
      </c>
      <c r="F6" s="3" t="s">
        <v>9</v>
      </c>
      <c r="G6" s="7" t="s">
        <v>10</v>
      </c>
      <c r="H6" s="7" t="s">
        <v>11</v>
      </c>
      <c r="I6" s="3" t="s">
        <v>37</v>
      </c>
      <c r="J6" s="3" t="s">
        <v>91</v>
      </c>
      <c r="K6" s="3" t="s">
        <v>12</v>
      </c>
      <c r="L6" s="37"/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2" s="4" customFormat="1" ht="17.25" customHeight="1">
      <c r="A8" s="46" t="s">
        <v>55</v>
      </c>
      <c r="B8" s="47"/>
      <c r="C8" s="47"/>
      <c r="D8" s="47"/>
      <c r="E8" s="47"/>
      <c r="F8" s="47"/>
      <c r="G8" s="47"/>
      <c r="H8" s="47"/>
      <c r="I8" s="47"/>
      <c r="J8" s="47"/>
      <c r="K8" s="48"/>
      <c r="L8" s="37"/>
    </row>
    <row r="9" spans="1:12" s="4" customFormat="1" ht="74.25" customHeight="1">
      <c r="A9" s="7" t="s">
        <v>28</v>
      </c>
      <c r="B9" s="3" t="s">
        <v>56</v>
      </c>
      <c r="C9" s="7" t="s">
        <v>3</v>
      </c>
      <c r="D9" s="16">
        <v>170.5</v>
      </c>
      <c r="E9" s="16">
        <v>106.9</v>
      </c>
      <c r="F9" s="19">
        <v>110</v>
      </c>
      <c r="G9" s="7" t="s">
        <v>119</v>
      </c>
      <c r="H9" s="7" t="s">
        <v>54</v>
      </c>
      <c r="I9" s="3" t="s">
        <v>33</v>
      </c>
      <c r="J9" s="25" t="s">
        <v>24</v>
      </c>
      <c r="K9" s="25" t="s">
        <v>24</v>
      </c>
      <c r="L9" s="37"/>
    </row>
    <row r="10" spans="1:12" s="4" customFormat="1" ht="93.75" customHeight="1">
      <c r="A10" s="7" t="s">
        <v>30</v>
      </c>
      <c r="B10" s="3" t="s">
        <v>58</v>
      </c>
      <c r="C10" s="7" t="s">
        <v>36</v>
      </c>
      <c r="D10" s="16">
        <v>39.443</v>
      </c>
      <c r="E10" s="30">
        <v>37</v>
      </c>
      <c r="F10" s="30">
        <v>14.114</v>
      </c>
      <c r="G10" s="7" t="s">
        <v>117</v>
      </c>
      <c r="H10" s="7" t="s">
        <v>54</v>
      </c>
      <c r="I10" s="3" t="s">
        <v>33</v>
      </c>
      <c r="J10" s="27" t="s">
        <v>24</v>
      </c>
      <c r="K10" s="25" t="s">
        <v>24</v>
      </c>
      <c r="L10" s="37"/>
    </row>
    <row r="11" spans="1:12" s="4" customFormat="1" ht="107.25" customHeight="1">
      <c r="A11" s="7" t="s">
        <v>108</v>
      </c>
      <c r="B11" s="3" t="s">
        <v>92</v>
      </c>
      <c r="C11" s="7" t="s">
        <v>21</v>
      </c>
      <c r="D11" s="16">
        <v>996</v>
      </c>
      <c r="E11" s="16">
        <v>900</v>
      </c>
      <c r="F11" s="16">
        <v>366</v>
      </c>
      <c r="G11" s="7" t="s">
        <v>114</v>
      </c>
      <c r="H11" s="7" t="s">
        <v>54</v>
      </c>
      <c r="I11" s="3" t="s">
        <v>33</v>
      </c>
      <c r="J11" s="27" t="s">
        <v>24</v>
      </c>
      <c r="K11" s="25" t="s">
        <v>24</v>
      </c>
      <c r="L11" s="37"/>
    </row>
    <row r="12" spans="1:12" s="4" customFormat="1" ht="65.25" customHeight="1">
      <c r="A12" s="7" t="s">
        <v>15</v>
      </c>
      <c r="B12" s="3" t="s">
        <v>58</v>
      </c>
      <c r="C12" s="7" t="s">
        <v>20</v>
      </c>
      <c r="D12" s="16">
        <v>120</v>
      </c>
      <c r="E12" s="16">
        <v>300</v>
      </c>
      <c r="F12" s="16">
        <v>0</v>
      </c>
      <c r="G12" s="7" t="s">
        <v>111</v>
      </c>
      <c r="H12" s="7" t="s">
        <v>54</v>
      </c>
      <c r="I12" s="3" t="s">
        <v>33</v>
      </c>
      <c r="J12" s="27" t="s">
        <v>24</v>
      </c>
      <c r="K12" s="25" t="s">
        <v>24</v>
      </c>
      <c r="L12" s="37"/>
    </row>
    <row r="13" spans="1:12" s="4" customFormat="1" ht="71.25" customHeight="1">
      <c r="A13" s="7" t="s">
        <v>17</v>
      </c>
      <c r="B13" s="3" t="s">
        <v>60</v>
      </c>
      <c r="C13" s="7" t="s">
        <v>1</v>
      </c>
      <c r="D13" s="16">
        <v>1</v>
      </c>
      <c r="E13" s="17">
        <v>1</v>
      </c>
      <c r="F13" s="34">
        <v>0.5</v>
      </c>
      <c r="G13" s="7" t="s">
        <v>115</v>
      </c>
      <c r="H13" s="7" t="s">
        <v>54</v>
      </c>
      <c r="I13" s="1" t="s">
        <v>23</v>
      </c>
      <c r="J13" s="27">
        <v>136</v>
      </c>
      <c r="K13" s="28">
        <v>80</v>
      </c>
      <c r="L13" s="37"/>
    </row>
    <row r="14" spans="1:12" s="4" customFormat="1" ht="53.25" customHeight="1">
      <c r="A14" s="12" t="s">
        <v>18</v>
      </c>
      <c r="B14" s="3" t="s">
        <v>60</v>
      </c>
      <c r="C14" s="7" t="s">
        <v>1</v>
      </c>
      <c r="D14" s="16">
        <v>1</v>
      </c>
      <c r="E14" s="17">
        <v>1</v>
      </c>
      <c r="F14" s="17">
        <v>0</v>
      </c>
      <c r="G14" s="7" t="s">
        <v>34</v>
      </c>
      <c r="H14" s="7" t="s">
        <v>54</v>
      </c>
      <c r="I14" s="2" t="s">
        <v>23</v>
      </c>
      <c r="J14" s="27">
        <v>109</v>
      </c>
      <c r="K14" s="28">
        <v>0</v>
      </c>
      <c r="L14" s="37"/>
    </row>
    <row r="15" spans="1:12" s="4" customFormat="1" ht="64.5" customHeight="1">
      <c r="A15" s="7" t="s">
        <v>2</v>
      </c>
      <c r="B15" s="3" t="s">
        <v>60</v>
      </c>
      <c r="C15" s="7" t="s">
        <v>1</v>
      </c>
      <c r="D15" s="16">
        <v>1</v>
      </c>
      <c r="E15" s="17">
        <v>1</v>
      </c>
      <c r="F15" s="17">
        <v>0</v>
      </c>
      <c r="G15" s="7" t="s">
        <v>34</v>
      </c>
      <c r="H15" s="7" t="s">
        <v>54</v>
      </c>
      <c r="I15" s="2" t="s">
        <v>23</v>
      </c>
      <c r="J15" s="27">
        <v>109</v>
      </c>
      <c r="K15" s="25">
        <v>0</v>
      </c>
      <c r="L15" s="37"/>
    </row>
    <row r="16" spans="1:12" s="9" customFormat="1" ht="19.5" customHeight="1">
      <c r="A16" s="49" t="s">
        <v>39</v>
      </c>
      <c r="B16" s="50"/>
      <c r="C16" s="50"/>
      <c r="D16" s="50"/>
      <c r="E16" s="50"/>
      <c r="F16" s="50"/>
      <c r="G16" s="50"/>
      <c r="H16" s="50"/>
      <c r="I16" s="50"/>
      <c r="J16" s="50"/>
      <c r="K16" s="51"/>
      <c r="L16" s="38"/>
    </row>
    <row r="17" spans="1:12" s="4" customFormat="1" ht="69.75" customHeight="1">
      <c r="A17" s="7" t="s">
        <v>14</v>
      </c>
      <c r="B17" s="3" t="s">
        <v>57</v>
      </c>
      <c r="C17" s="7" t="s">
        <v>19</v>
      </c>
      <c r="D17" s="16">
        <v>0.5</v>
      </c>
      <c r="E17" s="16">
        <v>1.44</v>
      </c>
      <c r="F17" s="16">
        <v>0</v>
      </c>
      <c r="G17" s="7" t="s">
        <v>116</v>
      </c>
      <c r="H17" s="7" t="s">
        <v>63</v>
      </c>
      <c r="I17" s="3" t="s">
        <v>33</v>
      </c>
      <c r="J17" s="25" t="s">
        <v>24</v>
      </c>
      <c r="K17" s="25" t="s">
        <v>24</v>
      </c>
      <c r="L17" s="37"/>
    </row>
    <row r="18" spans="1:12" s="4" customFormat="1" ht="103.5" customHeight="1">
      <c r="A18" s="7" t="s">
        <v>32</v>
      </c>
      <c r="B18" s="3" t="s">
        <v>56</v>
      </c>
      <c r="C18" s="7" t="s">
        <v>4</v>
      </c>
      <c r="D18" s="16">
        <v>171</v>
      </c>
      <c r="E18" s="16">
        <v>750</v>
      </c>
      <c r="F18" s="16">
        <v>97</v>
      </c>
      <c r="G18" s="7" t="s">
        <v>118</v>
      </c>
      <c r="H18" s="7" t="s">
        <v>63</v>
      </c>
      <c r="I18" s="3" t="s">
        <v>33</v>
      </c>
      <c r="J18" s="25" t="s">
        <v>24</v>
      </c>
      <c r="K18" s="25" t="s">
        <v>24</v>
      </c>
      <c r="L18" s="37"/>
    </row>
    <row r="19" spans="1:12" s="4" customFormat="1" ht="81.75" customHeight="1">
      <c r="A19" s="7" t="s">
        <v>31</v>
      </c>
      <c r="B19" s="3" t="s">
        <v>61</v>
      </c>
      <c r="C19" s="7" t="s">
        <v>4</v>
      </c>
      <c r="D19" s="16">
        <v>242</v>
      </c>
      <c r="E19" s="16">
        <v>322</v>
      </c>
      <c r="F19" s="16">
        <v>323</v>
      </c>
      <c r="G19" s="7" t="s">
        <v>112</v>
      </c>
      <c r="H19" s="7" t="s">
        <v>63</v>
      </c>
      <c r="I19" s="1" t="s">
        <v>100</v>
      </c>
      <c r="J19" s="29">
        <v>3042</v>
      </c>
      <c r="K19" s="28">
        <v>2042</v>
      </c>
      <c r="L19" s="37"/>
    </row>
    <row r="20" spans="1:12" s="4" customFormat="1" ht="21" customHeight="1">
      <c r="A20" s="52" t="s">
        <v>71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37"/>
    </row>
    <row r="21" spans="1:12" s="4" customFormat="1" ht="86.25" customHeight="1">
      <c r="A21" s="20" t="s">
        <v>47</v>
      </c>
      <c r="B21" s="21" t="s">
        <v>62</v>
      </c>
      <c r="C21" s="20" t="s">
        <v>22</v>
      </c>
      <c r="D21" s="22">
        <v>108</v>
      </c>
      <c r="E21" s="22" t="s">
        <v>5</v>
      </c>
      <c r="F21" s="22" t="s">
        <v>5</v>
      </c>
      <c r="G21" s="7" t="s">
        <v>101</v>
      </c>
      <c r="H21" s="20" t="s">
        <v>64</v>
      </c>
      <c r="I21" s="23" t="s">
        <v>35</v>
      </c>
      <c r="J21" s="18">
        <v>0</v>
      </c>
      <c r="K21" s="15">
        <v>0</v>
      </c>
      <c r="L21" s="37"/>
    </row>
    <row r="22" spans="1:12" s="4" customFormat="1" ht="45" customHeight="1">
      <c r="A22" s="7" t="s">
        <v>48</v>
      </c>
      <c r="B22" s="3" t="s">
        <v>62</v>
      </c>
      <c r="C22" s="7" t="s">
        <v>68</v>
      </c>
      <c r="D22" s="16" t="s">
        <v>5</v>
      </c>
      <c r="E22" s="16" t="s">
        <v>5</v>
      </c>
      <c r="F22" s="16" t="s">
        <v>5</v>
      </c>
      <c r="G22" s="7" t="s">
        <v>101</v>
      </c>
      <c r="H22" s="7" t="s">
        <v>65</v>
      </c>
      <c r="I22" s="24" t="s">
        <v>49</v>
      </c>
      <c r="J22" s="15">
        <v>0</v>
      </c>
      <c r="K22" s="15">
        <v>0</v>
      </c>
      <c r="L22" s="37"/>
    </row>
    <row r="23" spans="1:12" s="4" customFormat="1" ht="47.25" customHeight="1">
      <c r="A23" s="7" t="s">
        <v>67</v>
      </c>
      <c r="B23" s="3" t="s">
        <v>62</v>
      </c>
      <c r="C23" s="7" t="s">
        <v>68</v>
      </c>
      <c r="D23" s="16" t="s">
        <v>5</v>
      </c>
      <c r="E23" s="16" t="s">
        <v>5</v>
      </c>
      <c r="F23" s="16" t="s">
        <v>5</v>
      </c>
      <c r="G23" s="7" t="s">
        <v>101</v>
      </c>
      <c r="H23" s="7" t="s">
        <v>65</v>
      </c>
      <c r="I23" s="24" t="s">
        <v>49</v>
      </c>
      <c r="J23" s="15">
        <v>0</v>
      </c>
      <c r="K23" s="15">
        <v>0</v>
      </c>
      <c r="L23" s="37"/>
    </row>
    <row r="24" spans="1:12" s="4" customFormat="1" ht="131.25" customHeight="1">
      <c r="A24" s="7" t="s">
        <v>69</v>
      </c>
      <c r="B24" s="3" t="s">
        <v>62</v>
      </c>
      <c r="C24" s="7" t="s">
        <v>68</v>
      </c>
      <c r="D24" s="16" t="s">
        <v>5</v>
      </c>
      <c r="E24" s="16" t="s">
        <v>5</v>
      </c>
      <c r="F24" s="16" t="s">
        <v>5</v>
      </c>
      <c r="G24" s="7" t="s">
        <v>101</v>
      </c>
      <c r="H24" s="7" t="s">
        <v>70</v>
      </c>
      <c r="I24" s="24" t="s">
        <v>49</v>
      </c>
      <c r="J24" s="15">
        <v>0</v>
      </c>
      <c r="K24" s="15">
        <v>0</v>
      </c>
      <c r="L24" s="37"/>
    </row>
    <row r="25" spans="1:12" s="4" customFormat="1" ht="47.25" customHeight="1">
      <c r="A25" s="3" t="s">
        <v>72</v>
      </c>
      <c r="B25" s="3" t="s">
        <v>62</v>
      </c>
      <c r="C25" s="3" t="s">
        <v>1</v>
      </c>
      <c r="D25" s="16" t="s">
        <v>5</v>
      </c>
      <c r="E25" s="16" t="s">
        <v>5</v>
      </c>
      <c r="F25" s="16" t="s">
        <v>5</v>
      </c>
      <c r="G25" s="7" t="s">
        <v>101</v>
      </c>
      <c r="H25" s="7" t="s">
        <v>73</v>
      </c>
      <c r="I25" s="24" t="s">
        <v>49</v>
      </c>
      <c r="J25" s="15">
        <v>0</v>
      </c>
      <c r="K25" s="15">
        <v>0</v>
      </c>
      <c r="L25" s="37"/>
    </row>
    <row r="26" spans="1:12" s="4" customFormat="1" ht="47.25" customHeight="1">
      <c r="A26" s="3" t="s">
        <v>102</v>
      </c>
      <c r="B26" s="3" t="s">
        <v>56</v>
      </c>
      <c r="C26" s="3" t="s">
        <v>3</v>
      </c>
      <c r="D26" s="16">
        <v>70</v>
      </c>
      <c r="E26" s="16">
        <v>70</v>
      </c>
      <c r="F26" s="16">
        <v>84</v>
      </c>
      <c r="G26" s="7"/>
      <c r="H26" s="7" t="s">
        <v>103</v>
      </c>
      <c r="I26" s="24" t="s">
        <v>104</v>
      </c>
      <c r="J26" s="25">
        <v>2458.28</v>
      </c>
      <c r="K26" s="16">
        <v>395.73</v>
      </c>
      <c r="L26" s="37"/>
    </row>
    <row r="27" spans="1:12" s="4" customFormat="1" ht="24" customHeight="1">
      <c r="A27" s="56" t="s">
        <v>40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37"/>
    </row>
    <row r="28" spans="1:12" s="4" customFormat="1" ht="82.5" customHeight="1">
      <c r="A28" s="7" t="s">
        <v>74</v>
      </c>
      <c r="B28" s="3" t="s">
        <v>56</v>
      </c>
      <c r="C28" s="7" t="s">
        <v>42</v>
      </c>
      <c r="D28" s="16">
        <v>159</v>
      </c>
      <c r="E28" s="16">
        <v>98</v>
      </c>
      <c r="F28" s="16">
        <v>135</v>
      </c>
      <c r="G28" s="7" t="s">
        <v>105</v>
      </c>
      <c r="H28" s="7" t="s">
        <v>75</v>
      </c>
      <c r="I28" s="24" t="s">
        <v>106</v>
      </c>
      <c r="J28" s="29">
        <v>1230</v>
      </c>
      <c r="K28" s="28">
        <v>0</v>
      </c>
      <c r="L28" s="39"/>
    </row>
    <row r="29" spans="1:12" s="4" customFormat="1" ht="66" customHeight="1">
      <c r="A29" s="3" t="s">
        <v>41</v>
      </c>
      <c r="B29" s="3" t="s">
        <v>76</v>
      </c>
      <c r="C29" s="3" t="s">
        <v>42</v>
      </c>
      <c r="D29" s="15">
        <v>2</v>
      </c>
      <c r="E29" s="15">
        <v>2</v>
      </c>
      <c r="F29" s="16">
        <v>0</v>
      </c>
      <c r="G29" s="7" t="s">
        <v>113</v>
      </c>
      <c r="H29" s="3" t="s">
        <v>75</v>
      </c>
      <c r="I29" s="24" t="s">
        <v>106</v>
      </c>
      <c r="J29" s="25">
        <v>258</v>
      </c>
      <c r="K29" s="28">
        <v>52.80908</v>
      </c>
      <c r="L29" s="39"/>
    </row>
    <row r="30" spans="1:12" s="4" customFormat="1" ht="26.25" customHeight="1">
      <c r="A30" s="56" t="s">
        <v>45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37"/>
    </row>
    <row r="31" spans="1:12" s="4" customFormat="1" ht="83.25" customHeight="1">
      <c r="A31" s="3" t="s">
        <v>77</v>
      </c>
      <c r="B31" s="3" t="s">
        <v>78</v>
      </c>
      <c r="C31" s="3" t="s">
        <v>46</v>
      </c>
      <c r="D31" s="15">
        <v>291</v>
      </c>
      <c r="E31" s="15">
        <v>4225</v>
      </c>
      <c r="F31" s="16">
        <v>0</v>
      </c>
      <c r="G31" s="7" t="s">
        <v>114</v>
      </c>
      <c r="H31" s="3" t="s">
        <v>79</v>
      </c>
      <c r="I31" s="24" t="s">
        <v>33</v>
      </c>
      <c r="J31" s="27" t="s">
        <v>24</v>
      </c>
      <c r="K31" s="25" t="s">
        <v>24</v>
      </c>
      <c r="L31" s="37"/>
    </row>
    <row r="32" spans="1:12" s="4" customFormat="1" ht="21" customHeight="1">
      <c r="A32" s="26"/>
      <c r="B32" s="26"/>
      <c r="C32" s="26"/>
      <c r="D32" s="32"/>
      <c r="E32" s="32"/>
      <c r="F32" s="32"/>
      <c r="G32" s="26"/>
      <c r="H32" s="26"/>
      <c r="I32" s="31"/>
      <c r="J32" s="33">
        <f>J13+J14+J15+J19+J26+J28+J29</f>
        <v>7342.280000000001</v>
      </c>
      <c r="K32" s="33">
        <f>K13+K14+K15+K19+K26+K28+K29</f>
        <v>2570.53908</v>
      </c>
      <c r="L32" s="39"/>
    </row>
    <row r="33" spans="1:11" ht="15">
      <c r="A33" s="58" t="s">
        <v>25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12" ht="15">
      <c r="A34" s="58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1:13" s="8" customFormat="1" ht="15">
      <c r="A35" s="59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1"/>
      <c r="M35" s="61"/>
    </row>
    <row r="36" spans="1:12" s="8" customFormat="1" ht="15.75" customHeight="1">
      <c r="A36" s="59" t="s">
        <v>66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40"/>
    </row>
    <row r="37" spans="1:11" ht="15.75" customHeight="1">
      <c r="A37" s="54" t="s">
        <v>52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</row>
    <row r="38" ht="12.75">
      <c r="A38" s="35" t="s">
        <v>53</v>
      </c>
    </row>
  </sheetData>
  <sheetProtection/>
  <mergeCells count="13">
    <mergeCell ref="A37:K37"/>
    <mergeCell ref="A27:K27"/>
    <mergeCell ref="A30:K30"/>
    <mergeCell ref="A33:K33"/>
    <mergeCell ref="A34:L34"/>
    <mergeCell ref="A35:M35"/>
    <mergeCell ref="A36:K36"/>
    <mergeCell ref="A2:K2"/>
    <mergeCell ref="A3:K3"/>
    <mergeCell ref="A4:K4"/>
    <mergeCell ref="A8:K8"/>
    <mergeCell ref="A16:K16"/>
    <mergeCell ref="A20:K20"/>
  </mergeCells>
  <hyperlinks>
    <hyperlink ref="A38" r:id="rId1" display="zr_upravsh@mail.ru"/>
  </hyperlinks>
  <printOptions/>
  <pageMargins left="0.7" right="0.7" top="0.75" bottom="0.75" header="0.3" footer="0.3"/>
  <pageSetup orientation="landscape" paperSize="9" scale="51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4">
      <selection activeCell="H47" sqref="H47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3" width="8.57421875" style="8" customWidth="1"/>
    <col min="4" max="4" width="10.28125" style="8" customWidth="1"/>
    <col min="5" max="5" width="13.00390625" style="8" customWidth="1"/>
    <col min="6" max="7" width="12.57421875" style="6" customWidth="1"/>
    <col min="8" max="8" width="58.140625" style="8" customWidth="1"/>
    <col min="9" max="9" width="34.140625" style="8" customWidth="1"/>
    <col min="10" max="10" width="39.7109375" style="6" customWidth="1"/>
    <col min="11" max="11" width="12.28125" style="6" customWidth="1"/>
    <col min="12" max="12" width="11.57421875" style="6" customWidth="1"/>
    <col min="13" max="13" width="10.00390625" style="5" bestFit="1" customWidth="1"/>
    <col min="14" max="16384" width="9.140625" style="6" customWidth="1"/>
  </cols>
  <sheetData>
    <row r="1" ht="11.25">
      <c r="L1" s="14" t="s">
        <v>27</v>
      </c>
    </row>
    <row r="2" spans="1:12" ht="15.75">
      <c r="A2" s="42" t="s">
        <v>13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5.75">
      <c r="A3" s="42" t="s">
        <v>38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5.75">
      <c r="A4" s="44" t="s">
        <v>120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3" s="4" customFormat="1" ht="75.75" customHeight="1">
      <c r="A6" s="7" t="s">
        <v>6</v>
      </c>
      <c r="B6" s="3" t="s">
        <v>7</v>
      </c>
      <c r="C6" s="7" t="s">
        <v>0</v>
      </c>
      <c r="D6" s="7" t="s">
        <v>8</v>
      </c>
      <c r="E6" s="7" t="s">
        <v>90</v>
      </c>
      <c r="F6" s="3" t="s">
        <v>9</v>
      </c>
      <c r="G6" s="3" t="s">
        <v>128</v>
      </c>
      <c r="H6" s="7" t="s">
        <v>121</v>
      </c>
      <c r="I6" s="7" t="s">
        <v>11</v>
      </c>
      <c r="J6" s="3" t="s">
        <v>37</v>
      </c>
      <c r="K6" s="3" t="s">
        <v>91</v>
      </c>
      <c r="L6" s="3" t="s">
        <v>12</v>
      </c>
      <c r="M6" s="37"/>
    </row>
    <row r="7" spans="1:12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0"/>
      <c r="H7" s="11">
        <v>7</v>
      </c>
      <c r="I7" s="11">
        <v>8</v>
      </c>
      <c r="J7" s="10">
        <v>9</v>
      </c>
      <c r="K7" s="10">
        <v>10</v>
      </c>
      <c r="L7" s="10">
        <v>11</v>
      </c>
    </row>
    <row r="8" spans="1:13" s="4" customFormat="1" ht="17.25" customHeight="1">
      <c r="A8" s="46" t="s">
        <v>55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8"/>
      <c r="M8" s="37"/>
    </row>
    <row r="9" spans="1:13" s="4" customFormat="1" ht="74.25" customHeight="1">
      <c r="A9" s="7" t="s">
        <v>28</v>
      </c>
      <c r="B9" s="3" t="s">
        <v>56</v>
      </c>
      <c r="C9" s="7" t="s">
        <v>3</v>
      </c>
      <c r="D9" s="16">
        <v>170.5</v>
      </c>
      <c r="E9" s="16">
        <v>106.9</v>
      </c>
      <c r="F9" s="19">
        <v>98.1</v>
      </c>
      <c r="G9" s="19">
        <v>80.3</v>
      </c>
      <c r="H9" s="7" t="s">
        <v>126</v>
      </c>
      <c r="I9" s="7" t="s">
        <v>54</v>
      </c>
      <c r="J9" s="3" t="s">
        <v>33</v>
      </c>
      <c r="K9" s="25" t="s">
        <v>24</v>
      </c>
      <c r="L9" s="25" t="s">
        <v>24</v>
      </c>
      <c r="M9" s="37"/>
    </row>
    <row r="10" spans="1:13" s="4" customFormat="1" ht="93.75" customHeight="1">
      <c r="A10" s="7" t="s">
        <v>30</v>
      </c>
      <c r="B10" s="3" t="s">
        <v>58</v>
      </c>
      <c r="C10" s="7" t="s">
        <v>36</v>
      </c>
      <c r="D10" s="16">
        <v>39.443</v>
      </c>
      <c r="E10" s="30">
        <v>37</v>
      </c>
      <c r="F10" s="30">
        <v>21.29</v>
      </c>
      <c r="G10" s="30">
        <v>28.847</v>
      </c>
      <c r="H10" s="7" t="s">
        <v>129</v>
      </c>
      <c r="I10" s="7" t="s">
        <v>54</v>
      </c>
      <c r="J10" s="3" t="s">
        <v>33</v>
      </c>
      <c r="K10" s="27" t="s">
        <v>24</v>
      </c>
      <c r="L10" s="25" t="s">
        <v>24</v>
      </c>
      <c r="M10" s="37"/>
    </row>
    <row r="11" spans="1:13" s="4" customFormat="1" ht="107.25" customHeight="1">
      <c r="A11" s="7" t="s">
        <v>108</v>
      </c>
      <c r="B11" s="3" t="s">
        <v>92</v>
      </c>
      <c r="C11" s="7" t="s">
        <v>21</v>
      </c>
      <c r="D11" s="16">
        <v>996</v>
      </c>
      <c r="E11" s="16">
        <v>900</v>
      </c>
      <c r="F11" s="16">
        <v>568</v>
      </c>
      <c r="G11" s="16">
        <v>600</v>
      </c>
      <c r="H11" s="7" t="s">
        <v>127</v>
      </c>
      <c r="I11" s="7" t="s">
        <v>54</v>
      </c>
      <c r="J11" s="3" t="s">
        <v>33</v>
      </c>
      <c r="K11" s="27" t="s">
        <v>24</v>
      </c>
      <c r="L11" s="25" t="s">
        <v>24</v>
      </c>
      <c r="M11" s="37"/>
    </row>
    <row r="12" spans="1:13" s="4" customFormat="1" ht="65.25" customHeight="1">
      <c r="A12" s="7" t="s">
        <v>15</v>
      </c>
      <c r="B12" s="3" t="s">
        <v>58</v>
      </c>
      <c r="C12" s="7" t="s">
        <v>20</v>
      </c>
      <c r="D12" s="16">
        <v>120</v>
      </c>
      <c r="E12" s="16">
        <v>300</v>
      </c>
      <c r="F12" s="16">
        <v>400</v>
      </c>
      <c r="G12" s="16">
        <v>400</v>
      </c>
      <c r="H12" s="7"/>
      <c r="I12" s="7" t="s">
        <v>54</v>
      </c>
      <c r="J12" s="3" t="s">
        <v>33</v>
      </c>
      <c r="K12" s="27" t="s">
        <v>24</v>
      </c>
      <c r="L12" s="25" t="s">
        <v>24</v>
      </c>
      <c r="M12" s="37"/>
    </row>
    <row r="13" spans="1:13" s="4" customFormat="1" ht="71.25" customHeight="1">
      <c r="A13" s="7" t="s">
        <v>17</v>
      </c>
      <c r="B13" s="3" t="s">
        <v>60</v>
      </c>
      <c r="C13" s="7" t="s">
        <v>1</v>
      </c>
      <c r="D13" s="16">
        <v>1</v>
      </c>
      <c r="E13" s="17">
        <v>1</v>
      </c>
      <c r="F13" s="34">
        <v>0.75</v>
      </c>
      <c r="G13" s="34">
        <v>1</v>
      </c>
      <c r="H13" s="7" t="s">
        <v>124</v>
      </c>
      <c r="I13" s="7" t="s">
        <v>54</v>
      </c>
      <c r="J13" s="1" t="s">
        <v>23</v>
      </c>
      <c r="K13" s="27">
        <v>136</v>
      </c>
      <c r="L13" s="28">
        <v>108</v>
      </c>
      <c r="M13" s="37"/>
    </row>
    <row r="14" spans="1:13" s="4" customFormat="1" ht="53.25" customHeight="1">
      <c r="A14" s="12" t="s">
        <v>18</v>
      </c>
      <c r="B14" s="3" t="s">
        <v>60</v>
      </c>
      <c r="C14" s="7" t="s">
        <v>1</v>
      </c>
      <c r="D14" s="16">
        <v>1</v>
      </c>
      <c r="E14" s="17">
        <v>1</v>
      </c>
      <c r="F14" s="17">
        <v>0</v>
      </c>
      <c r="G14" s="17">
        <v>1</v>
      </c>
      <c r="H14" s="7" t="s">
        <v>34</v>
      </c>
      <c r="I14" s="7" t="s">
        <v>54</v>
      </c>
      <c r="J14" s="2" t="s">
        <v>23</v>
      </c>
      <c r="K14" s="27">
        <v>109</v>
      </c>
      <c r="L14" s="28">
        <v>0</v>
      </c>
      <c r="M14" s="37"/>
    </row>
    <row r="15" spans="1:13" s="4" customFormat="1" ht="64.5" customHeight="1">
      <c r="A15" s="7" t="s">
        <v>2</v>
      </c>
      <c r="B15" s="3" t="s">
        <v>60</v>
      </c>
      <c r="C15" s="7" t="s">
        <v>1</v>
      </c>
      <c r="D15" s="16">
        <v>1</v>
      </c>
      <c r="E15" s="17">
        <v>1</v>
      </c>
      <c r="F15" s="17">
        <v>0</v>
      </c>
      <c r="G15" s="17">
        <v>1</v>
      </c>
      <c r="H15" s="7" t="s">
        <v>34</v>
      </c>
      <c r="I15" s="7" t="s">
        <v>54</v>
      </c>
      <c r="J15" s="2" t="s">
        <v>23</v>
      </c>
      <c r="K15" s="27">
        <v>109</v>
      </c>
      <c r="L15" s="25">
        <v>0</v>
      </c>
      <c r="M15" s="37"/>
    </row>
    <row r="16" spans="1:13" s="9" customFormat="1" ht="19.5" customHeight="1">
      <c r="A16" s="49" t="s">
        <v>39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1"/>
      <c r="M16" s="38"/>
    </row>
    <row r="17" spans="1:13" s="4" customFormat="1" ht="69.75" customHeight="1">
      <c r="A17" s="7" t="s">
        <v>14</v>
      </c>
      <c r="B17" s="3" t="s">
        <v>57</v>
      </c>
      <c r="C17" s="7" t="s">
        <v>19</v>
      </c>
      <c r="D17" s="16">
        <v>0.5</v>
      </c>
      <c r="E17" s="16">
        <v>1.44</v>
      </c>
      <c r="F17" s="16">
        <v>0.2</v>
      </c>
      <c r="G17" s="16">
        <v>0.4</v>
      </c>
      <c r="H17" s="7" t="s">
        <v>123</v>
      </c>
      <c r="I17" s="7" t="s">
        <v>63</v>
      </c>
      <c r="J17" s="3" t="s">
        <v>33</v>
      </c>
      <c r="K17" s="25" t="s">
        <v>24</v>
      </c>
      <c r="L17" s="25" t="s">
        <v>24</v>
      </c>
      <c r="M17" s="37"/>
    </row>
    <row r="18" spans="1:13" s="4" customFormat="1" ht="103.5" customHeight="1">
      <c r="A18" s="7" t="s">
        <v>32</v>
      </c>
      <c r="B18" s="3" t="s">
        <v>56</v>
      </c>
      <c r="C18" s="7" t="s">
        <v>4</v>
      </c>
      <c r="D18" s="16">
        <v>171</v>
      </c>
      <c r="E18" s="16">
        <v>750</v>
      </c>
      <c r="F18" s="16">
        <v>97</v>
      </c>
      <c r="G18" s="16">
        <v>97</v>
      </c>
      <c r="H18" s="7" t="s">
        <v>118</v>
      </c>
      <c r="I18" s="7" t="s">
        <v>63</v>
      </c>
      <c r="J18" s="3" t="s">
        <v>33</v>
      </c>
      <c r="K18" s="25" t="s">
        <v>24</v>
      </c>
      <c r="L18" s="25" t="s">
        <v>24</v>
      </c>
      <c r="M18" s="37"/>
    </row>
    <row r="19" spans="1:13" s="4" customFormat="1" ht="81.75" customHeight="1">
      <c r="A19" s="7" t="s">
        <v>31</v>
      </c>
      <c r="B19" s="3" t="s">
        <v>61</v>
      </c>
      <c r="C19" s="7" t="s">
        <v>4</v>
      </c>
      <c r="D19" s="16">
        <v>242</v>
      </c>
      <c r="E19" s="16">
        <v>322</v>
      </c>
      <c r="F19" s="16">
        <v>333</v>
      </c>
      <c r="G19" s="16">
        <v>333</v>
      </c>
      <c r="H19" s="7"/>
      <c r="I19" s="7" t="s">
        <v>63</v>
      </c>
      <c r="J19" s="1" t="s">
        <v>100</v>
      </c>
      <c r="K19" s="29">
        <v>3042</v>
      </c>
      <c r="L19" s="28">
        <v>3042</v>
      </c>
      <c r="M19" s="37"/>
    </row>
    <row r="20" spans="1:13" s="4" customFormat="1" ht="21" customHeight="1">
      <c r="A20" s="52" t="s">
        <v>71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37"/>
    </row>
    <row r="21" spans="1:13" s="4" customFormat="1" ht="86.25" customHeight="1">
      <c r="A21" s="20" t="s">
        <v>47</v>
      </c>
      <c r="B21" s="21" t="s">
        <v>62</v>
      </c>
      <c r="C21" s="20" t="s">
        <v>22</v>
      </c>
      <c r="D21" s="22">
        <v>108</v>
      </c>
      <c r="E21" s="22" t="s">
        <v>5</v>
      </c>
      <c r="F21" s="22" t="s">
        <v>5</v>
      </c>
      <c r="G21" s="22" t="s">
        <v>5</v>
      </c>
      <c r="H21" s="7" t="s">
        <v>101</v>
      </c>
      <c r="I21" s="20" t="s">
        <v>64</v>
      </c>
      <c r="J21" s="23" t="s">
        <v>35</v>
      </c>
      <c r="K21" s="18">
        <v>0</v>
      </c>
      <c r="L21" s="15">
        <v>0</v>
      </c>
      <c r="M21" s="37"/>
    </row>
    <row r="22" spans="1:13" s="4" customFormat="1" ht="45" customHeight="1">
      <c r="A22" s="7" t="s">
        <v>48</v>
      </c>
      <c r="B22" s="3" t="s">
        <v>62</v>
      </c>
      <c r="C22" s="7" t="s">
        <v>68</v>
      </c>
      <c r="D22" s="16" t="s">
        <v>5</v>
      </c>
      <c r="E22" s="16" t="s">
        <v>5</v>
      </c>
      <c r="F22" s="16" t="s">
        <v>5</v>
      </c>
      <c r="G22" s="22" t="s">
        <v>5</v>
      </c>
      <c r="H22" s="7" t="s">
        <v>101</v>
      </c>
      <c r="I22" s="7" t="s">
        <v>65</v>
      </c>
      <c r="J22" s="24" t="s">
        <v>49</v>
      </c>
      <c r="K22" s="15">
        <v>0</v>
      </c>
      <c r="L22" s="15">
        <v>0</v>
      </c>
      <c r="M22" s="37"/>
    </row>
    <row r="23" spans="1:13" s="4" customFormat="1" ht="47.25" customHeight="1">
      <c r="A23" s="7" t="s">
        <v>67</v>
      </c>
      <c r="B23" s="3" t="s">
        <v>62</v>
      </c>
      <c r="C23" s="7" t="s">
        <v>68</v>
      </c>
      <c r="D23" s="16" t="s">
        <v>5</v>
      </c>
      <c r="E23" s="16" t="s">
        <v>5</v>
      </c>
      <c r="F23" s="16" t="s">
        <v>5</v>
      </c>
      <c r="G23" s="22" t="s">
        <v>5</v>
      </c>
      <c r="H23" s="7" t="s">
        <v>101</v>
      </c>
      <c r="I23" s="7" t="s">
        <v>65</v>
      </c>
      <c r="J23" s="24" t="s">
        <v>49</v>
      </c>
      <c r="K23" s="15">
        <v>0</v>
      </c>
      <c r="L23" s="15">
        <v>0</v>
      </c>
      <c r="M23" s="37"/>
    </row>
    <row r="24" spans="1:13" s="4" customFormat="1" ht="131.25" customHeight="1">
      <c r="A24" s="7" t="s">
        <v>69</v>
      </c>
      <c r="B24" s="3" t="s">
        <v>62</v>
      </c>
      <c r="C24" s="7" t="s">
        <v>68</v>
      </c>
      <c r="D24" s="16" t="s">
        <v>5</v>
      </c>
      <c r="E24" s="16" t="s">
        <v>5</v>
      </c>
      <c r="F24" s="16" t="s">
        <v>5</v>
      </c>
      <c r="G24" s="22" t="s">
        <v>5</v>
      </c>
      <c r="H24" s="7" t="s">
        <v>101</v>
      </c>
      <c r="I24" s="7" t="s">
        <v>70</v>
      </c>
      <c r="J24" s="24" t="s">
        <v>49</v>
      </c>
      <c r="K24" s="15">
        <v>0</v>
      </c>
      <c r="L24" s="15">
        <v>0</v>
      </c>
      <c r="M24" s="37"/>
    </row>
    <row r="25" spans="1:13" s="4" customFormat="1" ht="47.25" customHeight="1">
      <c r="A25" s="3" t="s">
        <v>72</v>
      </c>
      <c r="B25" s="3" t="s">
        <v>62</v>
      </c>
      <c r="C25" s="3" t="s">
        <v>1</v>
      </c>
      <c r="D25" s="16" t="s">
        <v>5</v>
      </c>
      <c r="E25" s="16" t="s">
        <v>5</v>
      </c>
      <c r="F25" s="16" t="s">
        <v>5</v>
      </c>
      <c r="G25" s="22" t="s">
        <v>5</v>
      </c>
      <c r="H25" s="7" t="s">
        <v>101</v>
      </c>
      <c r="I25" s="7" t="s">
        <v>73</v>
      </c>
      <c r="J25" s="24" t="s">
        <v>49</v>
      </c>
      <c r="K25" s="15">
        <v>0</v>
      </c>
      <c r="L25" s="15">
        <v>0</v>
      </c>
      <c r="M25" s="37"/>
    </row>
    <row r="26" spans="1:13" s="4" customFormat="1" ht="47.25" customHeight="1">
      <c r="A26" s="3" t="s">
        <v>102</v>
      </c>
      <c r="B26" s="3" t="s">
        <v>56</v>
      </c>
      <c r="C26" s="3" t="s">
        <v>3</v>
      </c>
      <c r="D26" s="16">
        <v>70</v>
      </c>
      <c r="E26" s="16">
        <v>70</v>
      </c>
      <c r="F26" s="16">
        <v>84</v>
      </c>
      <c r="G26" s="16">
        <v>84</v>
      </c>
      <c r="H26" s="7"/>
      <c r="I26" s="7" t="s">
        <v>103</v>
      </c>
      <c r="J26" s="24" t="s">
        <v>104</v>
      </c>
      <c r="K26" s="25">
        <v>2458</v>
      </c>
      <c r="L26" s="28">
        <v>913.94569</v>
      </c>
      <c r="M26" s="37"/>
    </row>
    <row r="27" spans="1:13" s="4" customFormat="1" ht="24" customHeight="1">
      <c r="A27" s="56" t="s">
        <v>40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37"/>
    </row>
    <row r="28" spans="1:13" s="4" customFormat="1" ht="82.5" customHeight="1">
      <c r="A28" s="7" t="s">
        <v>74</v>
      </c>
      <c r="B28" s="3" t="s">
        <v>56</v>
      </c>
      <c r="C28" s="7" t="s">
        <v>42</v>
      </c>
      <c r="D28" s="16">
        <v>159</v>
      </c>
      <c r="E28" s="16">
        <v>198</v>
      </c>
      <c r="F28" s="16">
        <v>195</v>
      </c>
      <c r="G28" s="16">
        <v>198</v>
      </c>
      <c r="H28" s="7" t="s">
        <v>105</v>
      </c>
      <c r="I28" s="7" t="s">
        <v>75</v>
      </c>
      <c r="J28" s="24" t="s">
        <v>106</v>
      </c>
      <c r="K28" s="29">
        <v>2282</v>
      </c>
      <c r="L28" s="28">
        <v>843.8057</v>
      </c>
      <c r="M28" s="39"/>
    </row>
    <row r="29" spans="1:13" s="4" customFormat="1" ht="71.25" customHeight="1">
      <c r="A29" s="3" t="s">
        <v>41</v>
      </c>
      <c r="B29" s="3" t="s">
        <v>76</v>
      </c>
      <c r="C29" s="3" t="s">
        <v>42</v>
      </c>
      <c r="D29" s="15">
        <v>2</v>
      </c>
      <c r="E29" s="15">
        <v>2</v>
      </c>
      <c r="F29" s="16">
        <v>0</v>
      </c>
      <c r="G29" s="16">
        <v>0</v>
      </c>
      <c r="H29" s="7" t="s">
        <v>125</v>
      </c>
      <c r="I29" s="3" t="s">
        <v>75</v>
      </c>
      <c r="J29" s="24" t="s">
        <v>106</v>
      </c>
      <c r="K29" s="25">
        <v>258</v>
      </c>
      <c r="L29" s="28">
        <v>90.68524</v>
      </c>
      <c r="M29" s="39"/>
    </row>
    <row r="30" spans="1:13" s="4" customFormat="1" ht="26.25" customHeight="1">
      <c r="A30" s="56" t="s">
        <v>45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37"/>
    </row>
    <row r="31" spans="1:13" s="4" customFormat="1" ht="83.25" customHeight="1">
      <c r="A31" s="3" t="s">
        <v>77</v>
      </c>
      <c r="B31" s="3" t="s">
        <v>78</v>
      </c>
      <c r="C31" s="3" t="s">
        <v>46</v>
      </c>
      <c r="D31" s="15">
        <v>291</v>
      </c>
      <c r="E31" s="15">
        <v>4225</v>
      </c>
      <c r="F31" s="16">
        <v>0</v>
      </c>
      <c r="G31" s="16">
        <v>0</v>
      </c>
      <c r="H31" s="7" t="s">
        <v>122</v>
      </c>
      <c r="I31" s="3" t="s">
        <v>79</v>
      </c>
      <c r="J31" s="24" t="s">
        <v>33</v>
      </c>
      <c r="K31" s="27" t="s">
        <v>24</v>
      </c>
      <c r="L31" s="25" t="s">
        <v>24</v>
      </c>
      <c r="M31" s="37"/>
    </row>
    <row r="32" spans="1:13" s="4" customFormat="1" ht="21" customHeight="1">
      <c r="A32" s="26"/>
      <c r="B32" s="26"/>
      <c r="C32" s="26"/>
      <c r="D32" s="32"/>
      <c r="E32" s="32"/>
      <c r="F32" s="32"/>
      <c r="G32" s="32"/>
      <c r="H32" s="26"/>
      <c r="I32" s="26"/>
      <c r="J32" s="31"/>
      <c r="K32" s="33">
        <f>K13+K14+K15+K19+K26+K28+K29</f>
        <v>8394</v>
      </c>
      <c r="L32" s="33">
        <v>4998.45</v>
      </c>
      <c r="M32" s="33"/>
    </row>
    <row r="33" spans="1:12" ht="15">
      <c r="A33" s="58" t="s">
        <v>25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</row>
    <row r="34" spans="1:13" ht="15">
      <c r="A34" s="58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  <row r="35" spans="1:14" s="8" customFormat="1" ht="15">
      <c r="A35" s="59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1"/>
      <c r="N35" s="61"/>
    </row>
    <row r="36" spans="1:13" s="8" customFormat="1" ht="15.75" customHeight="1">
      <c r="A36" s="59" t="s">
        <v>66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40"/>
    </row>
    <row r="37" spans="1:12" ht="15.75" customHeight="1">
      <c r="A37" s="54" t="s">
        <v>52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</row>
    <row r="38" ht="12.75">
      <c r="A38" s="35" t="s">
        <v>53</v>
      </c>
    </row>
  </sheetData>
  <sheetProtection/>
  <mergeCells count="13">
    <mergeCell ref="A2:L2"/>
    <mergeCell ref="A3:L3"/>
    <mergeCell ref="A4:L4"/>
    <mergeCell ref="A8:L8"/>
    <mergeCell ref="A16:L16"/>
    <mergeCell ref="A20:L20"/>
    <mergeCell ref="A37:L37"/>
    <mergeCell ref="A27:L27"/>
    <mergeCell ref="A30:L30"/>
    <mergeCell ref="A33:L33"/>
    <mergeCell ref="A34:M34"/>
    <mergeCell ref="A35:N35"/>
    <mergeCell ref="A36:L36"/>
  </mergeCells>
  <hyperlinks>
    <hyperlink ref="A38" r:id="rId1" display="zr_upravsh@mail.ru"/>
  </hyperlinks>
  <printOptions/>
  <pageMargins left="0.7" right="0.7" top="0.75" bottom="0.75" header="0.3" footer="0.3"/>
  <pageSetup horizontalDpi="600" verticalDpi="600" orientation="landscape" paperSize="9" scale="51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33.7109375" style="8" customWidth="1"/>
    <col min="2" max="2" width="15.140625" style="6" customWidth="1"/>
    <col min="3" max="3" width="8.57421875" style="8" customWidth="1"/>
    <col min="4" max="4" width="10.28125" style="8" customWidth="1"/>
    <col min="5" max="5" width="13.00390625" style="8" customWidth="1"/>
    <col min="6" max="6" width="12.57421875" style="6" customWidth="1"/>
    <col min="7" max="7" width="58.140625" style="8" customWidth="1"/>
    <col min="8" max="8" width="34.140625" style="8" customWidth="1"/>
    <col min="9" max="9" width="39.7109375" style="6" customWidth="1"/>
    <col min="10" max="10" width="12.28125" style="6" customWidth="1"/>
    <col min="11" max="11" width="11.57421875" style="6" customWidth="1"/>
    <col min="12" max="12" width="10.00390625" style="5" bestFit="1" customWidth="1"/>
    <col min="13" max="16384" width="9.140625" style="6" customWidth="1"/>
  </cols>
  <sheetData>
    <row r="1" ht="11.25">
      <c r="K1" s="14" t="s">
        <v>27</v>
      </c>
    </row>
    <row r="2" spans="1:11" ht="15.75">
      <c r="A2" s="42" t="s">
        <v>13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5.75">
      <c r="A3" s="42" t="s">
        <v>38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5.75">
      <c r="A4" s="44" t="s">
        <v>130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2" s="4" customFormat="1" ht="75.75" customHeight="1">
      <c r="A6" s="7" t="s">
        <v>6</v>
      </c>
      <c r="B6" s="3" t="s">
        <v>7</v>
      </c>
      <c r="C6" s="7" t="s">
        <v>0</v>
      </c>
      <c r="D6" s="7" t="s">
        <v>8</v>
      </c>
      <c r="E6" s="7" t="s">
        <v>90</v>
      </c>
      <c r="F6" s="3" t="s">
        <v>9</v>
      </c>
      <c r="G6" s="7" t="s">
        <v>121</v>
      </c>
      <c r="H6" s="7" t="s">
        <v>11</v>
      </c>
      <c r="I6" s="3" t="s">
        <v>37</v>
      </c>
      <c r="J6" s="3" t="s">
        <v>91</v>
      </c>
      <c r="K6" s="3" t="s">
        <v>12</v>
      </c>
      <c r="L6" s="37"/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2" s="4" customFormat="1" ht="17.25" customHeight="1">
      <c r="A8" s="46" t="s">
        <v>55</v>
      </c>
      <c r="B8" s="47"/>
      <c r="C8" s="47"/>
      <c r="D8" s="47"/>
      <c r="E8" s="47"/>
      <c r="F8" s="47"/>
      <c r="G8" s="47"/>
      <c r="H8" s="47"/>
      <c r="I8" s="47"/>
      <c r="J8" s="47"/>
      <c r="K8" s="48"/>
      <c r="L8" s="37"/>
    </row>
    <row r="9" spans="1:12" s="4" customFormat="1" ht="74.25" customHeight="1">
      <c r="A9" s="7" t="s">
        <v>134</v>
      </c>
      <c r="B9" s="3" t="s">
        <v>56</v>
      </c>
      <c r="C9" s="7" t="s">
        <v>3</v>
      </c>
      <c r="D9" s="16">
        <v>170.5</v>
      </c>
      <c r="E9" s="16">
        <v>106.9</v>
      </c>
      <c r="F9" s="19">
        <v>80.5</v>
      </c>
      <c r="G9" s="7" t="s">
        <v>155</v>
      </c>
      <c r="H9" s="7" t="s">
        <v>54</v>
      </c>
      <c r="I9" s="3" t="s">
        <v>33</v>
      </c>
      <c r="J9" s="25" t="s">
        <v>24</v>
      </c>
      <c r="K9" s="25" t="s">
        <v>24</v>
      </c>
      <c r="L9" s="37"/>
    </row>
    <row r="10" spans="1:12" s="4" customFormat="1" ht="69" customHeight="1">
      <c r="A10" s="7" t="s">
        <v>135</v>
      </c>
      <c r="B10" s="3" t="s">
        <v>58</v>
      </c>
      <c r="C10" s="7" t="s">
        <v>36</v>
      </c>
      <c r="D10" s="16">
        <v>39.443</v>
      </c>
      <c r="E10" s="30">
        <v>30</v>
      </c>
      <c r="F10" s="30">
        <v>28.736</v>
      </c>
      <c r="G10" s="7" t="s">
        <v>154</v>
      </c>
      <c r="H10" s="7" t="s">
        <v>54</v>
      </c>
      <c r="I10" s="3" t="s">
        <v>33</v>
      </c>
      <c r="J10" s="27" t="s">
        <v>24</v>
      </c>
      <c r="K10" s="25" t="s">
        <v>24</v>
      </c>
      <c r="L10" s="37"/>
    </row>
    <row r="11" spans="1:12" s="4" customFormat="1" ht="79.5" customHeight="1">
      <c r="A11" s="7" t="s">
        <v>136</v>
      </c>
      <c r="B11" s="3" t="s">
        <v>58</v>
      </c>
      <c r="C11" s="7" t="s">
        <v>21</v>
      </c>
      <c r="D11" s="16">
        <v>996</v>
      </c>
      <c r="E11" s="16">
        <v>900</v>
      </c>
      <c r="F11" s="16">
        <v>1247</v>
      </c>
      <c r="G11" s="7"/>
      <c r="H11" s="7" t="s">
        <v>54</v>
      </c>
      <c r="I11" s="3" t="s">
        <v>33</v>
      </c>
      <c r="J11" s="27" t="s">
        <v>24</v>
      </c>
      <c r="K11" s="25" t="s">
        <v>24</v>
      </c>
      <c r="L11" s="37"/>
    </row>
    <row r="12" spans="1:12" s="4" customFormat="1" ht="65.25" customHeight="1">
      <c r="A12" s="7" t="s">
        <v>137</v>
      </c>
      <c r="B12" s="3" t="s">
        <v>58</v>
      </c>
      <c r="C12" s="7" t="s">
        <v>20</v>
      </c>
      <c r="D12" s="16">
        <v>120</v>
      </c>
      <c r="E12" s="16">
        <v>300</v>
      </c>
      <c r="F12" s="16">
        <v>400</v>
      </c>
      <c r="G12" s="7"/>
      <c r="H12" s="7" t="s">
        <v>54</v>
      </c>
      <c r="I12" s="3" t="s">
        <v>33</v>
      </c>
      <c r="J12" s="27" t="s">
        <v>24</v>
      </c>
      <c r="K12" s="25" t="s">
        <v>24</v>
      </c>
      <c r="L12" s="37"/>
    </row>
    <row r="13" spans="1:12" s="4" customFormat="1" ht="71.25" customHeight="1">
      <c r="A13" s="7" t="s">
        <v>138</v>
      </c>
      <c r="B13" s="3" t="s">
        <v>60</v>
      </c>
      <c r="C13" s="7" t="s">
        <v>1</v>
      </c>
      <c r="D13" s="16">
        <v>1</v>
      </c>
      <c r="E13" s="17">
        <v>1</v>
      </c>
      <c r="F13" s="34">
        <v>1</v>
      </c>
      <c r="G13" s="7"/>
      <c r="H13" s="7" t="s">
        <v>54</v>
      </c>
      <c r="I13" s="1" t="s">
        <v>23</v>
      </c>
      <c r="J13" s="27">
        <v>136</v>
      </c>
      <c r="K13" s="28">
        <v>136</v>
      </c>
      <c r="L13" s="37"/>
    </row>
    <row r="14" spans="1:12" s="4" customFormat="1" ht="53.25" customHeight="1">
      <c r="A14" s="12" t="s">
        <v>139</v>
      </c>
      <c r="B14" s="3" t="s">
        <v>60</v>
      </c>
      <c r="C14" s="7" t="s">
        <v>1</v>
      </c>
      <c r="D14" s="16">
        <v>1</v>
      </c>
      <c r="E14" s="17">
        <v>1</v>
      </c>
      <c r="F14" s="17">
        <v>1</v>
      </c>
      <c r="G14" s="7"/>
      <c r="H14" s="7" t="s">
        <v>54</v>
      </c>
      <c r="I14" s="2" t="s">
        <v>23</v>
      </c>
      <c r="J14" s="27">
        <v>109</v>
      </c>
      <c r="K14" s="28">
        <v>109</v>
      </c>
      <c r="L14" s="37"/>
    </row>
    <row r="15" spans="1:12" s="4" customFormat="1" ht="64.5" customHeight="1">
      <c r="A15" s="7" t="s">
        <v>140</v>
      </c>
      <c r="B15" s="3" t="s">
        <v>60</v>
      </c>
      <c r="C15" s="7" t="s">
        <v>1</v>
      </c>
      <c r="D15" s="16">
        <v>1</v>
      </c>
      <c r="E15" s="17">
        <v>1</v>
      </c>
      <c r="F15" s="17">
        <v>1</v>
      </c>
      <c r="G15" s="7"/>
      <c r="H15" s="7" t="s">
        <v>54</v>
      </c>
      <c r="I15" s="2" t="s">
        <v>23</v>
      </c>
      <c r="J15" s="27">
        <v>109</v>
      </c>
      <c r="K15" s="25">
        <v>109</v>
      </c>
      <c r="L15" s="37"/>
    </row>
    <row r="16" spans="1:12" s="9" customFormat="1" ht="19.5" customHeight="1">
      <c r="A16" s="49" t="s">
        <v>39</v>
      </c>
      <c r="B16" s="50"/>
      <c r="C16" s="50"/>
      <c r="D16" s="50"/>
      <c r="E16" s="50"/>
      <c r="F16" s="50"/>
      <c r="G16" s="50"/>
      <c r="H16" s="50"/>
      <c r="I16" s="50"/>
      <c r="J16" s="50"/>
      <c r="K16" s="51"/>
      <c r="L16" s="38"/>
    </row>
    <row r="17" spans="1:12" s="4" customFormat="1" ht="90.75" customHeight="1">
      <c r="A17" s="7" t="s">
        <v>141</v>
      </c>
      <c r="B17" s="3" t="s">
        <v>57</v>
      </c>
      <c r="C17" s="7" t="s">
        <v>19</v>
      </c>
      <c r="D17" s="16">
        <v>0.5</v>
      </c>
      <c r="E17" s="16">
        <v>1.44</v>
      </c>
      <c r="F17" s="16">
        <v>0.5</v>
      </c>
      <c r="G17" s="7" t="s">
        <v>132</v>
      </c>
      <c r="H17" s="7" t="s">
        <v>63</v>
      </c>
      <c r="I17" s="3" t="s">
        <v>33</v>
      </c>
      <c r="J17" s="25" t="s">
        <v>24</v>
      </c>
      <c r="K17" s="25" t="s">
        <v>24</v>
      </c>
      <c r="L17" s="37"/>
    </row>
    <row r="18" spans="1:12" s="4" customFormat="1" ht="103.5" customHeight="1">
      <c r="A18" s="7" t="s">
        <v>142</v>
      </c>
      <c r="B18" s="3" t="s">
        <v>56</v>
      </c>
      <c r="C18" s="7" t="s">
        <v>4</v>
      </c>
      <c r="D18" s="16">
        <v>171</v>
      </c>
      <c r="E18" s="16">
        <v>750</v>
      </c>
      <c r="F18" s="16">
        <v>152</v>
      </c>
      <c r="G18" s="7" t="s">
        <v>133</v>
      </c>
      <c r="H18" s="7" t="s">
        <v>63</v>
      </c>
      <c r="I18" s="3" t="s">
        <v>33</v>
      </c>
      <c r="J18" s="25" t="s">
        <v>24</v>
      </c>
      <c r="K18" s="25" t="s">
        <v>24</v>
      </c>
      <c r="L18" s="37"/>
    </row>
    <row r="19" spans="1:12" s="4" customFormat="1" ht="81.75" customHeight="1">
      <c r="A19" s="7" t="s">
        <v>143</v>
      </c>
      <c r="B19" s="3" t="s">
        <v>153</v>
      </c>
      <c r="C19" s="7" t="s">
        <v>4</v>
      </c>
      <c r="D19" s="16">
        <v>242</v>
      </c>
      <c r="E19" s="16">
        <v>322</v>
      </c>
      <c r="F19" s="16">
        <v>324</v>
      </c>
      <c r="G19" s="7"/>
      <c r="H19" s="7" t="s">
        <v>63</v>
      </c>
      <c r="I19" s="1" t="s">
        <v>100</v>
      </c>
      <c r="J19" s="29">
        <v>3042</v>
      </c>
      <c r="K19" s="28">
        <v>3042</v>
      </c>
      <c r="L19" s="37"/>
    </row>
    <row r="20" spans="1:12" s="4" customFormat="1" ht="21" customHeight="1">
      <c r="A20" s="52" t="s">
        <v>71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37"/>
    </row>
    <row r="21" spans="1:12" s="4" customFormat="1" ht="86.25" customHeight="1">
      <c r="A21" s="20" t="s">
        <v>144</v>
      </c>
      <c r="B21" s="21" t="s">
        <v>62</v>
      </c>
      <c r="C21" s="20" t="s">
        <v>22</v>
      </c>
      <c r="D21" s="22">
        <v>108</v>
      </c>
      <c r="E21" s="22" t="s">
        <v>5</v>
      </c>
      <c r="F21" s="22" t="s">
        <v>5</v>
      </c>
      <c r="G21" s="7" t="s">
        <v>101</v>
      </c>
      <c r="H21" s="20" t="s">
        <v>64</v>
      </c>
      <c r="I21" s="23" t="s">
        <v>35</v>
      </c>
      <c r="J21" s="18">
        <v>0</v>
      </c>
      <c r="K21" s="15">
        <v>0</v>
      </c>
      <c r="L21" s="37"/>
    </row>
    <row r="22" spans="1:12" s="4" customFormat="1" ht="45" customHeight="1">
      <c r="A22" s="7" t="s">
        <v>145</v>
      </c>
      <c r="B22" s="3" t="s">
        <v>62</v>
      </c>
      <c r="C22" s="7" t="s">
        <v>68</v>
      </c>
      <c r="D22" s="16" t="s">
        <v>5</v>
      </c>
      <c r="E22" s="16" t="s">
        <v>5</v>
      </c>
      <c r="F22" s="16" t="s">
        <v>5</v>
      </c>
      <c r="G22" s="7" t="s">
        <v>101</v>
      </c>
      <c r="H22" s="7" t="s">
        <v>65</v>
      </c>
      <c r="I22" s="24" t="s">
        <v>49</v>
      </c>
      <c r="J22" s="15">
        <v>0</v>
      </c>
      <c r="K22" s="15">
        <v>0</v>
      </c>
      <c r="L22" s="37"/>
    </row>
    <row r="23" spans="1:12" s="4" customFormat="1" ht="47.25" customHeight="1">
      <c r="A23" s="7" t="s">
        <v>146</v>
      </c>
      <c r="B23" s="3" t="s">
        <v>62</v>
      </c>
      <c r="C23" s="7" t="s">
        <v>68</v>
      </c>
      <c r="D23" s="16" t="s">
        <v>5</v>
      </c>
      <c r="E23" s="16" t="s">
        <v>5</v>
      </c>
      <c r="F23" s="16" t="s">
        <v>5</v>
      </c>
      <c r="G23" s="7" t="s">
        <v>101</v>
      </c>
      <c r="H23" s="7" t="s">
        <v>65</v>
      </c>
      <c r="I23" s="24" t="s">
        <v>49</v>
      </c>
      <c r="J23" s="15">
        <v>0</v>
      </c>
      <c r="K23" s="15">
        <v>0</v>
      </c>
      <c r="L23" s="37"/>
    </row>
    <row r="24" spans="1:12" s="4" customFormat="1" ht="131.25" customHeight="1">
      <c r="A24" s="7" t="s">
        <v>147</v>
      </c>
      <c r="B24" s="3" t="s">
        <v>62</v>
      </c>
      <c r="C24" s="7" t="s">
        <v>68</v>
      </c>
      <c r="D24" s="16" t="s">
        <v>5</v>
      </c>
      <c r="E24" s="16" t="s">
        <v>5</v>
      </c>
      <c r="F24" s="16" t="s">
        <v>5</v>
      </c>
      <c r="G24" s="7" t="s">
        <v>101</v>
      </c>
      <c r="H24" s="7" t="s">
        <v>70</v>
      </c>
      <c r="I24" s="24" t="s">
        <v>49</v>
      </c>
      <c r="J24" s="15">
        <v>0</v>
      </c>
      <c r="K24" s="15">
        <v>0</v>
      </c>
      <c r="L24" s="37"/>
    </row>
    <row r="25" spans="1:12" s="4" customFormat="1" ht="47.25" customHeight="1">
      <c r="A25" s="3" t="s">
        <v>148</v>
      </c>
      <c r="B25" s="3" t="s">
        <v>62</v>
      </c>
      <c r="C25" s="3" t="s">
        <v>1</v>
      </c>
      <c r="D25" s="16" t="s">
        <v>5</v>
      </c>
      <c r="E25" s="16" t="s">
        <v>5</v>
      </c>
      <c r="F25" s="16" t="s">
        <v>5</v>
      </c>
      <c r="G25" s="7" t="s">
        <v>101</v>
      </c>
      <c r="H25" s="7" t="s">
        <v>73</v>
      </c>
      <c r="I25" s="24" t="s">
        <v>49</v>
      </c>
      <c r="J25" s="15">
        <v>0</v>
      </c>
      <c r="K25" s="15">
        <v>0</v>
      </c>
      <c r="L25" s="37"/>
    </row>
    <row r="26" spans="1:12" s="4" customFormat="1" ht="47.25" customHeight="1">
      <c r="A26" s="3" t="s">
        <v>149</v>
      </c>
      <c r="B26" s="3" t="s">
        <v>56</v>
      </c>
      <c r="C26" s="3" t="s">
        <v>3</v>
      </c>
      <c r="D26" s="16">
        <v>70</v>
      </c>
      <c r="E26" s="16">
        <v>70</v>
      </c>
      <c r="F26" s="16">
        <v>84</v>
      </c>
      <c r="G26" s="7"/>
      <c r="H26" s="7" t="s">
        <v>103</v>
      </c>
      <c r="I26" s="24" t="s">
        <v>104</v>
      </c>
      <c r="J26" s="25">
        <v>2458</v>
      </c>
      <c r="K26" s="28">
        <v>2458.28</v>
      </c>
      <c r="L26" s="37"/>
    </row>
    <row r="27" spans="1:12" s="4" customFormat="1" ht="24" customHeight="1">
      <c r="A27" s="56" t="s">
        <v>40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37"/>
    </row>
    <row r="28" spans="1:12" s="4" customFormat="1" ht="82.5" customHeight="1">
      <c r="A28" s="7" t="s">
        <v>150</v>
      </c>
      <c r="B28" s="3" t="s">
        <v>56</v>
      </c>
      <c r="C28" s="7" t="s">
        <v>42</v>
      </c>
      <c r="D28" s="16">
        <v>159</v>
      </c>
      <c r="E28" s="16">
        <v>198</v>
      </c>
      <c r="F28" s="16">
        <v>266</v>
      </c>
      <c r="G28" s="7"/>
      <c r="H28" s="7" t="s">
        <v>75</v>
      </c>
      <c r="I28" s="24" t="s">
        <v>106</v>
      </c>
      <c r="J28" s="29">
        <v>2282</v>
      </c>
      <c r="K28" s="28">
        <v>2081.86037</v>
      </c>
      <c r="L28" s="39"/>
    </row>
    <row r="29" spans="1:12" s="4" customFormat="1" ht="71.25" customHeight="1">
      <c r="A29" s="3" t="s">
        <v>151</v>
      </c>
      <c r="B29" s="3" t="s">
        <v>76</v>
      </c>
      <c r="C29" s="3" t="s">
        <v>42</v>
      </c>
      <c r="D29" s="15">
        <v>2</v>
      </c>
      <c r="E29" s="15">
        <v>2</v>
      </c>
      <c r="F29" s="16">
        <v>0</v>
      </c>
      <c r="G29" s="7" t="s">
        <v>125</v>
      </c>
      <c r="H29" s="3" t="s">
        <v>75</v>
      </c>
      <c r="I29" s="24" t="s">
        <v>106</v>
      </c>
      <c r="J29" s="25">
        <v>258</v>
      </c>
      <c r="K29" s="28">
        <v>167.31945</v>
      </c>
      <c r="L29" s="39"/>
    </row>
    <row r="30" spans="1:12" s="4" customFormat="1" ht="26.25" customHeight="1">
      <c r="A30" s="56" t="s">
        <v>45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37"/>
    </row>
    <row r="31" spans="1:12" s="4" customFormat="1" ht="83.25" customHeight="1">
      <c r="A31" s="3" t="s">
        <v>152</v>
      </c>
      <c r="B31" s="3" t="s">
        <v>78</v>
      </c>
      <c r="C31" s="3" t="s">
        <v>46</v>
      </c>
      <c r="D31" s="15">
        <v>291</v>
      </c>
      <c r="E31" s="15">
        <v>4225</v>
      </c>
      <c r="F31" s="16">
        <v>0</v>
      </c>
      <c r="G31" s="7" t="s">
        <v>131</v>
      </c>
      <c r="H31" s="3" t="s">
        <v>79</v>
      </c>
      <c r="I31" s="24" t="s">
        <v>33</v>
      </c>
      <c r="J31" s="27" t="s">
        <v>24</v>
      </c>
      <c r="K31" s="25" t="s">
        <v>24</v>
      </c>
      <c r="L31" s="37"/>
    </row>
    <row r="32" spans="1:12" s="4" customFormat="1" ht="21" customHeight="1">
      <c r="A32" s="26"/>
      <c r="B32" s="26"/>
      <c r="C32" s="26"/>
      <c r="D32" s="32"/>
      <c r="E32" s="32"/>
      <c r="F32" s="32"/>
      <c r="G32" s="26"/>
      <c r="H32" s="26"/>
      <c r="I32" s="31"/>
      <c r="J32" s="33">
        <f>J13+J14+J15+J19+J26+J28+J29</f>
        <v>8394</v>
      </c>
      <c r="K32" s="33">
        <f>K13+K14+K15+K19+K26+K28+K29</f>
        <v>8103.459820000001</v>
      </c>
      <c r="L32" s="33"/>
    </row>
    <row r="33" spans="1:11" ht="15">
      <c r="A33" s="58" t="s">
        <v>25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12" ht="15">
      <c r="A34" s="58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1:13" s="8" customFormat="1" ht="15">
      <c r="A35" s="59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1"/>
      <c r="M35" s="61"/>
    </row>
    <row r="36" spans="1:12" s="8" customFormat="1" ht="15.75" customHeight="1">
      <c r="A36" s="59" t="s">
        <v>66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40"/>
    </row>
    <row r="37" spans="1:11" ht="15.75" customHeight="1">
      <c r="A37" s="54" t="s">
        <v>52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</row>
    <row r="38" ht="12.75">
      <c r="A38" s="35" t="s">
        <v>53</v>
      </c>
    </row>
  </sheetData>
  <sheetProtection/>
  <mergeCells count="13">
    <mergeCell ref="A37:K37"/>
    <mergeCell ref="A27:K27"/>
    <mergeCell ref="A30:K30"/>
    <mergeCell ref="A33:K33"/>
    <mergeCell ref="A34:L34"/>
    <mergeCell ref="A35:M35"/>
    <mergeCell ref="A36:K36"/>
    <mergeCell ref="A2:K2"/>
    <mergeCell ref="A3:K3"/>
    <mergeCell ref="A4:K4"/>
    <mergeCell ref="A8:K8"/>
    <mergeCell ref="A16:K16"/>
    <mergeCell ref="A20:K20"/>
  </mergeCells>
  <hyperlinks>
    <hyperlink ref="A38" r:id="rId1" display="zr_upravsh@mail.ru"/>
  </hyperlinks>
  <printOptions/>
  <pageMargins left="0.7" right="0.7" top="0.75" bottom="0.75" header="0.3" footer="0.3"/>
  <pageSetup horizontalDpi="600" verticalDpi="600" orientation="landscape" paperSize="9" scale="51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SheetLayoutView="100" zoomScalePageLayoutView="0" workbookViewId="0" topLeftCell="A22">
      <selection activeCell="G29" sqref="G29"/>
    </sheetView>
  </sheetViews>
  <sheetFormatPr defaultColWidth="9.140625" defaultRowHeight="12.75"/>
  <cols>
    <col min="1" max="1" width="33.7109375" style="8" customWidth="1"/>
    <col min="2" max="2" width="15.140625" style="6" customWidth="1"/>
    <col min="3" max="3" width="8.57421875" style="8" customWidth="1"/>
    <col min="4" max="4" width="10.28125" style="8" customWidth="1"/>
    <col min="5" max="5" width="13.00390625" style="8" customWidth="1"/>
    <col min="6" max="6" width="12.57421875" style="6" customWidth="1"/>
    <col min="7" max="7" width="58.140625" style="8" customWidth="1"/>
    <col min="8" max="8" width="34.140625" style="8" customWidth="1"/>
    <col min="9" max="9" width="39.7109375" style="6" customWidth="1"/>
    <col min="10" max="10" width="12.28125" style="6" customWidth="1"/>
    <col min="11" max="11" width="11.57421875" style="6" customWidth="1"/>
    <col min="12" max="12" width="10.00390625" style="5" bestFit="1" customWidth="1"/>
    <col min="13" max="16384" width="9.140625" style="6" customWidth="1"/>
  </cols>
  <sheetData>
    <row r="1" ht="11.25">
      <c r="K1" s="14" t="s">
        <v>27</v>
      </c>
    </row>
    <row r="2" spans="1:11" ht="15.75">
      <c r="A2" s="42" t="s">
        <v>13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5.75">
      <c r="A3" s="42" t="s">
        <v>38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5.75">
      <c r="A4" s="44" t="s">
        <v>156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2" s="4" customFormat="1" ht="75.75" customHeight="1">
      <c r="A6" s="7" t="s">
        <v>6</v>
      </c>
      <c r="B6" s="3" t="s">
        <v>7</v>
      </c>
      <c r="C6" s="7" t="s">
        <v>0</v>
      </c>
      <c r="D6" s="7" t="s">
        <v>8</v>
      </c>
      <c r="E6" s="7" t="s">
        <v>90</v>
      </c>
      <c r="F6" s="3" t="s">
        <v>9</v>
      </c>
      <c r="G6" s="7" t="s">
        <v>121</v>
      </c>
      <c r="H6" s="7" t="s">
        <v>11</v>
      </c>
      <c r="I6" s="3" t="s">
        <v>37</v>
      </c>
      <c r="J6" s="3" t="s">
        <v>91</v>
      </c>
      <c r="K6" s="3" t="s">
        <v>12</v>
      </c>
      <c r="L6" s="37"/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2" s="4" customFormat="1" ht="17.25" customHeight="1">
      <c r="A8" s="46" t="s">
        <v>55</v>
      </c>
      <c r="B8" s="47"/>
      <c r="C8" s="47"/>
      <c r="D8" s="47"/>
      <c r="E8" s="47"/>
      <c r="F8" s="47"/>
      <c r="G8" s="47"/>
      <c r="H8" s="47"/>
      <c r="I8" s="47"/>
      <c r="J8" s="47"/>
      <c r="K8" s="48"/>
      <c r="L8" s="37"/>
    </row>
    <row r="9" spans="1:12" s="4" customFormat="1" ht="81.75" customHeight="1">
      <c r="A9" s="7" t="s">
        <v>134</v>
      </c>
      <c r="B9" s="3" t="s">
        <v>56</v>
      </c>
      <c r="C9" s="7" t="s">
        <v>3</v>
      </c>
      <c r="D9" s="16">
        <v>170.5</v>
      </c>
      <c r="E9" s="16">
        <v>106.9</v>
      </c>
      <c r="F9" s="19">
        <v>81.3</v>
      </c>
      <c r="G9" s="7" t="s">
        <v>157</v>
      </c>
      <c r="H9" s="7" t="s">
        <v>54</v>
      </c>
      <c r="I9" s="3" t="s">
        <v>33</v>
      </c>
      <c r="J9" s="25" t="s">
        <v>24</v>
      </c>
      <c r="K9" s="25" t="s">
        <v>24</v>
      </c>
      <c r="L9" s="37"/>
    </row>
    <row r="10" spans="1:12" s="4" customFormat="1" ht="99.75" customHeight="1">
      <c r="A10" s="7" t="s">
        <v>135</v>
      </c>
      <c r="B10" s="3" t="s">
        <v>58</v>
      </c>
      <c r="C10" s="7" t="s">
        <v>36</v>
      </c>
      <c r="D10" s="16">
        <v>39.443</v>
      </c>
      <c r="E10" s="30">
        <v>30</v>
      </c>
      <c r="F10" s="30">
        <v>29.44</v>
      </c>
      <c r="G10" s="7" t="s">
        <v>158</v>
      </c>
      <c r="H10" s="7" t="s">
        <v>54</v>
      </c>
      <c r="I10" s="3" t="s">
        <v>33</v>
      </c>
      <c r="J10" s="27" t="s">
        <v>24</v>
      </c>
      <c r="K10" s="25" t="s">
        <v>24</v>
      </c>
      <c r="L10" s="37"/>
    </row>
    <row r="11" spans="1:12" s="4" customFormat="1" ht="79.5" customHeight="1">
      <c r="A11" s="7" t="s">
        <v>136</v>
      </c>
      <c r="B11" s="3" t="s">
        <v>58</v>
      </c>
      <c r="C11" s="7" t="s">
        <v>21</v>
      </c>
      <c r="D11" s="16">
        <v>996</v>
      </c>
      <c r="E11" s="16">
        <v>900</v>
      </c>
      <c r="F11" s="16">
        <v>1349</v>
      </c>
      <c r="G11" s="7"/>
      <c r="H11" s="7" t="s">
        <v>54</v>
      </c>
      <c r="I11" s="3" t="s">
        <v>33</v>
      </c>
      <c r="J11" s="27" t="s">
        <v>24</v>
      </c>
      <c r="K11" s="25" t="s">
        <v>24</v>
      </c>
      <c r="L11" s="37"/>
    </row>
    <row r="12" spans="1:12" s="4" customFormat="1" ht="65.25" customHeight="1">
      <c r="A12" s="7" t="s">
        <v>137</v>
      </c>
      <c r="B12" s="3" t="s">
        <v>58</v>
      </c>
      <c r="C12" s="7" t="s">
        <v>20</v>
      </c>
      <c r="D12" s="16">
        <v>120</v>
      </c>
      <c r="E12" s="16">
        <v>300</v>
      </c>
      <c r="F12" s="16">
        <v>400</v>
      </c>
      <c r="G12" s="7"/>
      <c r="H12" s="7" t="s">
        <v>54</v>
      </c>
      <c r="I12" s="3" t="s">
        <v>33</v>
      </c>
      <c r="J12" s="27" t="s">
        <v>24</v>
      </c>
      <c r="K12" s="25" t="s">
        <v>24</v>
      </c>
      <c r="L12" s="37"/>
    </row>
    <row r="13" spans="1:12" s="4" customFormat="1" ht="71.25" customHeight="1">
      <c r="A13" s="7" t="s">
        <v>138</v>
      </c>
      <c r="B13" s="3" t="s">
        <v>60</v>
      </c>
      <c r="C13" s="7" t="s">
        <v>1</v>
      </c>
      <c r="D13" s="16">
        <v>1</v>
      </c>
      <c r="E13" s="17">
        <v>1</v>
      </c>
      <c r="F13" s="34">
        <v>1</v>
      </c>
      <c r="G13" s="7"/>
      <c r="H13" s="7" t="s">
        <v>54</v>
      </c>
      <c r="I13" s="1" t="s">
        <v>23</v>
      </c>
      <c r="J13" s="27">
        <v>136</v>
      </c>
      <c r="K13" s="28">
        <v>136</v>
      </c>
      <c r="L13" s="37"/>
    </row>
    <row r="14" spans="1:12" s="4" customFormat="1" ht="53.25" customHeight="1">
      <c r="A14" s="12" t="s">
        <v>139</v>
      </c>
      <c r="B14" s="3" t="s">
        <v>60</v>
      </c>
      <c r="C14" s="7" t="s">
        <v>1</v>
      </c>
      <c r="D14" s="16">
        <v>1</v>
      </c>
      <c r="E14" s="17">
        <v>1</v>
      </c>
      <c r="F14" s="17">
        <v>1</v>
      </c>
      <c r="G14" s="7"/>
      <c r="H14" s="7" t="s">
        <v>54</v>
      </c>
      <c r="I14" s="2" t="s">
        <v>23</v>
      </c>
      <c r="J14" s="27">
        <v>109</v>
      </c>
      <c r="K14" s="28">
        <v>109</v>
      </c>
      <c r="L14" s="37"/>
    </row>
    <row r="15" spans="1:12" s="4" customFormat="1" ht="64.5" customHeight="1">
      <c r="A15" s="7" t="s">
        <v>140</v>
      </c>
      <c r="B15" s="3" t="s">
        <v>60</v>
      </c>
      <c r="C15" s="7" t="s">
        <v>1</v>
      </c>
      <c r="D15" s="16">
        <v>1</v>
      </c>
      <c r="E15" s="17">
        <v>1</v>
      </c>
      <c r="F15" s="17">
        <v>1</v>
      </c>
      <c r="G15" s="7"/>
      <c r="H15" s="7" t="s">
        <v>54</v>
      </c>
      <c r="I15" s="2" t="s">
        <v>23</v>
      </c>
      <c r="J15" s="27">
        <v>109</v>
      </c>
      <c r="K15" s="25">
        <v>109</v>
      </c>
      <c r="L15" s="37"/>
    </row>
    <row r="16" spans="1:12" s="9" customFormat="1" ht="19.5" customHeight="1">
      <c r="A16" s="49" t="s">
        <v>39</v>
      </c>
      <c r="B16" s="50"/>
      <c r="C16" s="50"/>
      <c r="D16" s="50"/>
      <c r="E16" s="50"/>
      <c r="F16" s="50"/>
      <c r="G16" s="50"/>
      <c r="H16" s="50"/>
      <c r="I16" s="50"/>
      <c r="J16" s="50"/>
      <c r="K16" s="51"/>
      <c r="L16" s="38"/>
    </row>
    <row r="17" spans="1:12" s="4" customFormat="1" ht="90.75" customHeight="1">
      <c r="A17" s="7" t="s">
        <v>141</v>
      </c>
      <c r="B17" s="3" t="s">
        <v>57</v>
      </c>
      <c r="C17" s="7" t="s">
        <v>19</v>
      </c>
      <c r="D17" s="16">
        <v>0.5</v>
      </c>
      <c r="E17" s="16">
        <v>1.44</v>
      </c>
      <c r="F17" s="16">
        <v>0.5</v>
      </c>
      <c r="G17" s="7" t="s">
        <v>132</v>
      </c>
      <c r="H17" s="7" t="s">
        <v>63</v>
      </c>
      <c r="I17" s="3" t="s">
        <v>33</v>
      </c>
      <c r="J17" s="25" t="s">
        <v>24</v>
      </c>
      <c r="K17" s="25" t="s">
        <v>24</v>
      </c>
      <c r="L17" s="37"/>
    </row>
    <row r="18" spans="1:12" s="4" customFormat="1" ht="103.5" customHeight="1">
      <c r="A18" s="7" t="s">
        <v>142</v>
      </c>
      <c r="B18" s="3" t="s">
        <v>56</v>
      </c>
      <c r="C18" s="7" t="s">
        <v>4</v>
      </c>
      <c r="D18" s="16">
        <v>171</v>
      </c>
      <c r="E18" s="16">
        <v>750</v>
      </c>
      <c r="F18" s="16">
        <v>152</v>
      </c>
      <c r="G18" s="7" t="s">
        <v>133</v>
      </c>
      <c r="H18" s="7" t="s">
        <v>63</v>
      </c>
      <c r="I18" s="3" t="s">
        <v>33</v>
      </c>
      <c r="J18" s="25" t="s">
        <v>24</v>
      </c>
      <c r="K18" s="25" t="s">
        <v>24</v>
      </c>
      <c r="L18" s="37"/>
    </row>
    <row r="19" spans="1:12" s="4" customFormat="1" ht="81.75" customHeight="1">
      <c r="A19" s="7" t="s">
        <v>143</v>
      </c>
      <c r="B19" s="3" t="s">
        <v>153</v>
      </c>
      <c r="C19" s="7" t="s">
        <v>4</v>
      </c>
      <c r="D19" s="16">
        <v>242</v>
      </c>
      <c r="E19" s="16">
        <v>322</v>
      </c>
      <c r="F19" s="16">
        <v>324</v>
      </c>
      <c r="G19" s="7"/>
      <c r="H19" s="7" t="s">
        <v>63</v>
      </c>
      <c r="I19" s="1" t="s">
        <v>100</v>
      </c>
      <c r="J19" s="29">
        <v>3042</v>
      </c>
      <c r="K19" s="28">
        <v>3042</v>
      </c>
      <c r="L19" s="37"/>
    </row>
    <row r="20" spans="1:12" s="4" customFormat="1" ht="21" customHeight="1">
      <c r="A20" s="52" t="s">
        <v>71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37"/>
    </row>
    <row r="21" spans="1:12" s="4" customFormat="1" ht="86.25" customHeight="1">
      <c r="A21" s="20" t="s">
        <v>144</v>
      </c>
      <c r="B21" s="21" t="s">
        <v>62</v>
      </c>
      <c r="C21" s="20" t="s">
        <v>22</v>
      </c>
      <c r="D21" s="22">
        <v>108</v>
      </c>
      <c r="E21" s="22" t="s">
        <v>5</v>
      </c>
      <c r="F21" s="22" t="s">
        <v>5</v>
      </c>
      <c r="G21" s="7" t="s">
        <v>101</v>
      </c>
      <c r="H21" s="20" t="s">
        <v>64</v>
      </c>
      <c r="I21" s="23" t="s">
        <v>35</v>
      </c>
      <c r="J21" s="18">
        <v>0</v>
      </c>
      <c r="K21" s="15">
        <v>0</v>
      </c>
      <c r="L21" s="37"/>
    </row>
    <row r="22" spans="1:12" s="4" customFormat="1" ht="45" customHeight="1">
      <c r="A22" s="7" t="s">
        <v>145</v>
      </c>
      <c r="B22" s="3" t="s">
        <v>62</v>
      </c>
      <c r="C22" s="7" t="s">
        <v>68</v>
      </c>
      <c r="D22" s="16" t="s">
        <v>5</v>
      </c>
      <c r="E22" s="16" t="s">
        <v>5</v>
      </c>
      <c r="F22" s="16" t="s">
        <v>5</v>
      </c>
      <c r="G22" s="7" t="s">
        <v>101</v>
      </c>
      <c r="H22" s="7" t="s">
        <v>65</v>
      </c>
      <c r="I22" s="24" t="s">
        <v>49</v>
      </c>
      <c r="J22" s="15">
        <v>0</v>
      </c>
      <c r="K22" s="15">
        <v>0</v>
      </c>
      <c r="L22" s="37"/>
    </row>
    <row r="23" spans="1:12" s="4" customFormat="1" ht="47.25" customHeight="1">
      <c r="A23" s="7" t="s">
        <v>146</v>
      </c>
      <c r="B23" s="3" t="s">
        <v>62</v>
      </c>
      <c r="C23" s="7" t="s">
        <v>68</v>
      </c>
      <c r="D23" s="16" t="s">
        <v>5</v>
      </c>
      <c r="E23" s="16" t="s">
        <v>5</v>
      </c>
      <c r="F23" s="16" t="s">
        <v>5</v>
      </c>
      <c r="G23" s="7" t="s">
        <v>101</v>
      </c>
      <c r="H23" s="7" t="s">
        <v>65</v>
      </c>
      <c r="I23" s="24" t="s">
        <v>49</v>
      </c>
      <c r="J23" s="15">
        <v>0</v>
      </c>
      <c r="K23" s="15">
        <v>0</v>
      </c>
      <c r="L23" s="37"/>
    </row>
    <row r="24" spans="1:12" s="4" customFormat="1" ht="131.25" customHeight="1">
      <c r="A24" s="7" t="s">
        <v>147</v>
      </c>
      <c r="B24" s="3" t="s">
        <v>62</v>
      </c>
      <c r="C24" s="7" t="s">
        <v>68</v>
      </c>
      <c r="D24" s="16" t="s">
        <v>5</v>
      </c>
      <c r="E24" s="16" t="s">
        <v>5</v>
      </c>
      <c r="F24" s="16" t="s">
        <v>5</v>
      </c>
      <c r="G24" s="7" t="s">
        <v>101</v>
      </c>
      <c r="H24" s="7" t="s">
        <v>70</v>
      </c>
      <c r="I24" s="24" t="s">
        <v>49</v>
      </c>
      <c r="J24" s="15">
        <v>0</v>
      </c>
      <c r="K24" s="15">
        <v>0</v>
      </c>
      <c r="L24" s="37"/>
    </row>
    <row r="25" spans="1:12" s="4" customFormat="1" ht="47.25" customHeight="1">
      <c r="A25" s="3" t="s">
        <v>148</v>
      </c>
      <c r="B25" s="3" t="s">
        <v>62</v>
      </c>
      <c r="C25" s="3" t="s">
        <v>1</v>
      </c>
      <c r="D25" s="16" t="s">
        <v>5</v>
      </c>
      <c r="E25" s="16" t="s">
        <v>5</v>
      </c>
      <c r="F25" s="16" t="s">
        <v>5</v>
      </c>
      <c r="G25" s="7" t="s">
        <v>101</v>
      </c>
      <c r="H25" s="7" t="s">
        <v>73</v>
      </c>
      <c r="I25" s="24" t="s">
        <v>49</v>
      </c>
      <c r="J25" s="15">
        <v>0</v>
      </c>
      <c r="K25" s="15">
        <v>0</v>
      </c>
      <c r="L25" s="37"/>
    </row>
    <row r="26" spans="1:12" s="4" customFormat="1" ht="47.25" customHeight="1">
      <c r="A26" s="3" t="s">
        <v>149</v>
      </c>
      <c r="B26" s="3" t="s">
        <v>56</v>
      </c>
      <c r="C26" s="3" t="s">
        <v>3</v>
      </c>
      <c r="D26" s="16">
        <v>70</v>
      </c>
      <c r="E26" s="16">
        <v>70</v>
      </c>
      <c r="F26" s="16">
        <v>84</v>
      </c>
      <c r="G26" s="7"/>
      <c r="H26" s="7" t="s">
        <v>103</v>
      </c>
      <c r="I26" s="24" t="s">
        <v>104</v>
      </c>
      <c r="J26" s="25">
        <v>2458</v>
      </c>
      <c r="K26" s="28">
        <v>2458.28</v>
      </c>
      <c r="L26" s="37"/>
    </row>
    <row r="27" spans="1:12" s="4" customFormat="1" ht="24" customHeight="1">
      <c r="A27" s="56" t="s">
        <v>40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37"/>
    </row>
    <row r="28" spans="1:12" s="4" customFormat="1" ht="82.5" customHeight="1">
      <c r="A28" s="7" t="s">
        <v>150</v>
      </c>
      <c r="B28" s="3" t="s">
        <v>56</v>
      </c>
      <c r="C28" s="7" t="s">
        <v>42</v>
      </c>
      <c r="D28" s="16">
        <v>159</v>
      </c>
      <c r="E28" s="16">
        <v>198</v>
      </c>
      <c r="F28" s="16">
        <v>266</v>
      </c>
      <c r="G28" s="7"/>
      <c r="H28" s="7" t="s">
        <v>75</v>
      </c>
      <c r="I28" s="24" t="s">
        <v>106</v>
      </c>
      <c r="J28" s="29">
        <v>2282</v>
      </c>
      <c r="K28" s="28">
        <v>2081.86037</v>
      </c>
      <c r="L28" s="39"/>
    </row>
    <row r="29" spans="1:12" s="4" customFormat="1" ht="71.25" customHeight="1">
      <c r="A29" s="3" t="s">
        <v>151</v>
      </c>
      <c r="B29" s="3" t="s">
        <v>76</v>
      </c>
      <c r="C29" s="3" t="s">
        <v>42</v>
      </c>
      <c r="D29" s="15">
        <v>2</v>
      </c>
      <c r="E29" s="15">
        <v>2</v>
      </c>
      <c r="F29" s="16">
        <v>0</v>
      </c>
      <c r="G29" s="7" t="s">
        <v>125</v>
      </c>
      <c r="H29" s="3" t="s">
        <v>75</v>
      </c>
      <c r="I29" s="24" t="s">
        <v>106</v>
      </c>
      <c r="J29" s="25">
        <v>258</v>
      </c>
      <c r="K29" s="28">
        <v>167.31945</v>
      </c>
      <c r="L29" s="39"/>
    </row>
    <row r="30" spans="1:12" s="4" customFormat="1" ht="26.25" customHeight="1">
      <c r="A30" s="56" t="s">
        <v>45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37"/>
    </row>
    <row r="31" spans="1:12" s="4" customFormat="1" ht="83.25" customHeight="1">
      <c r="A31" s="3" t="s">
        <v>152</v>
      </c>
      <c r="B31" s="3" t="s">
        <v>78</v>
      </c>
      <c r="C31" s="3" t="s">
        <v>46</v>
      </c>
      <c r="D31" s="15">
        <v>291</v>
      </c>
      <c r="E31" s="15">
        <v>4225</v>
      </c>
      <c r="F31" s="16">
        <v>102</v>
      </c>
      <c r="G31" s="7" t="s">
        <v>159</v>
      </c>
      <c r="H31" s="3" t="s">
        <v>79</v>
      </c>
      <c r="I31" s="24" t="s">
        <v>33</v>
      </c>
      <c r="J31" s="27" t="s">
        <v>24</v>
      </c>
      <c r="K31" s="25" t="s">
        <v>24</v>
      </c>
      <c r="L31" s="37"/>
    </row>
    <row r="32" spans="1:12" s="4" customFormat="1" ht="21" customHeight="1">
      <c r="A32" s="26"/>
      <c r="B32" s="26"/>
      <c r="C32" s="26"/>
      <c r="D32" s="32"/>
      <c r="E32" s="32"/>
      <c r="F32" s="32"/>
      <c r="G32" s="26"/>
      <c r="H32" s="26"/>
      <c r="I32" s="31"/>
      <c r="J32" s="33">
        <f>J13+J14+J15+J19+J26+J28+J29</f>
        <v>8394</v>
      </c>
      <c r="K32" s="33">
        <f>K13+K14+K15+K19+K26+K28+K29</f>
        <v>8103.459820000001</v>
      </c>
      <c r="L32" s="33"/>
    </row>
    <row r="33" spans="1:11" ht="15">
      <c r="A33" s="58" t="s">
        <v>25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12" ht="15">
      <c r="A34" s="58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1:13" s="8" customFormat="1" ht="15">
      <c r="A35" s="59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1"/>
      <c r="M35" s="61"/>
    </row>
    <row r="36" spans="1:12" s="8" customFormat="1" ht="15.75" customHeight="1">
      <c r="A36" s="59" t="s">
        <v>66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40"/>
    </row>
    <row r="37" spans="1:11" ht="15.75" customHeight="1">
      <c r="A37" s="54" t="s">
        <v>52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</row>
    <row r="38" ht="12.75">
      <c r="A38" s="35" t="s">
        <v>53</v>
      </c>
    </row>
  </sheetData>
  <sheetProtection/>
  <mergeCells count="13">
    <mergeCell ref="A2:K2"/>
    <mergeCell ref="A3:K3"/>
    <mergeCell ref="A4:K4"/>
    <mergeCell ref="A8:K8"/>
    <mergeCell ref="A16:K16"/>
    <mergeCell ref="A20:K20"/>
    <mergeCell ref="A37:K37"/>
    <mergeCell ref="A27:K27"/>
    <mergeCell ref="A30:K30"/>
    <mergeCell ref="A33:K33"/>
    <mergeCell ref="A34:L34"/>
    <mergeCell ref="A35:M35"/>
    <mergeCell ref="A36:K36"/>
  </mergeCells>
  <hyperlinks>
    <hyperlink ref="A38" r:id="rId1" display="zr_upravsh@mail.ru"/>
  </hyperlinks>
  <printOptions/>
  <pageMargins left="0.7" right="0.7" top="0.75" bottom="0.75" header="0.3" footer="0.3"/>
  <pageSetup horizontalDpi="600" verticalDpi="600" orientation="landscape" paperSize="9" scale="4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3.7109375" style="8" customWidth="1"/>
    <col min="2" max="2" width="15.140625" style="6" customWidth="1"/>
    <col min="3" max="3" width="8.57421875" style="8" customWidth="1"/>
    <col min="4" max="4" width="10.28125" style="8" customWidth="1"/>
    <col min="5" max="5" width="13.00390625" style="8" customWidth="1"/>
    <col min="6" max="6" width="12.57421875" style="6" customWidth="1"/>
    <col min="7" max="7" width="58.140625" style="8" customWidth="1"/>
    <col min="8" max="8" width="34.140625" style="8" customWidth="1"/>
    <col min="9" max="9" width="39.7109375" style="6" customWidth="1"/>
    <col min="10" max="10" width="12.28125" style="6" customWidth="1"/>
    <col min="11" max="11" width="11.57421875" style="6" customWidth="1"/>
    <col min="12" max="12" width="10.00390625" style="5" bestFit="1" customWidth="1"/>
    <col min="13" max="16384" width="9.140625" style="6" customWidth="1"/>
  </cols>
  <sheetData>
    <row r="1" ht="11.25">
      <c r="K1" s="14" t="s">
        <v>27</v>
      </c>
    </row>
    <row r="2" spans="1:11" ht="15.75">
      <c r="A2" s="42" t="s">
        <v>13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5.75">
      <c r="A3" s="42" t="s">
        <v>38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5.75">
      <c r="A4" s="44" t="s">
        <v>160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2" s="4" customFormat="1" ht="75.75" customHeight="1">
      <c r="A6" s="7" t="s">
        <v>6</v>
      </c>
      <c r="B6" s="3" t="s">
        <v>7</v>
      </c>
      <c r="C6" s="7" t="s">
        <v>0</v>
      </c>
      <c r="D6" s="7" t="s">
        <v>8</v>
      </c>
      <c r="E6" s="7" t="s">
        <v>161</v>
      </c>
      <c r="F6" s="41" t="s">
        <v>9</v>
      </c>
      <c r="G6" s="7" t="s">
        <v>121</v>
      </c>
      <c r="H6" s="7" t="s">
        <v>11</v>
      </c>
      <c r="I6" s="3" t="s">
        <v>37</v>
      </c>
      <c r="J6" s="3" t="s">
        <v>162</v>
      </c>
      <c r="K6" s="3" t="s">
        <v>12</v>
      </c>
      <c r="L6" s="37"/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2" s="4" customFormat="1" ht="17.25" customHeight="1">
      <c r="A8" s="46" t="s">
        <v>187</v>
      </c>
      <c r="B8" s="47"/>
      <c r="C8" s="47"/>
      <c r="D8" s="47"/>
      <c r="E8" s="47"/>
      <c r="F8" s="47"/>
      <c r="G8" s="47"/>
      <c r="H8" s="47"/>
      <c r="I8" s="47"/>
      <c r="J8" s="47"/>
      <c r="K8" s="48"/>
      <c r="L8" s="37"/>
    </row>
    <row r="9" spans="1:12" s="4" customFormat="1" ht="81.75" customHeight="1">
      <c r="A9" s="7" t="s">
        <v>134</v>
      </c>
      <c r="B9" s="3" t="s">
        <v>189</v>
      </c>
      <c r="C9" s="7" t="s">
        <v>3</v>
      </c>
      <c r="D9" s="16">
        <v>170.5</v>
      </c>
      <c r="E9" s="16">
        <v>106.9</v>
      </c>
      <c r="F9" s="19">
        <v>91.7</v>
      </c>
      <c r="G9" s="7" t="s">
        <v>163</v>
      </c>
      <c r="H9" s="7" t="s">
        <v>165</v>
      </c>
      <c r="I9" s="3" t="s">
        <v>33</v>
      </c>
      <c r="J9" s="25" t="s">
        <v>24</v>
      </c>
      <c r="K9" s="25" t="s">
        <v>24</v>
      </c>
      <c r="L9" s="37"/>
    </row>
    <row r="10" spans="1:12" s="4" customFormat="1" ht="99.75" customHeight="1">
      <c r="A10" s="7" t="s">
        <v>135</v>
      </c>
      <c r="B10" s="3" t="s">
        <v>173</v>
      </c>
      <c r="C10" s="7" t="s">
        <v>36</v>
      </c>
      <c r="D10" s="16">
        <v>39.443</v>
      </c>
      <c r="E10" s="30">
        <v>31</v>
      </c>
      <c r="F10" s="30">
        <v>8.055</v>
      </c>
      <c r="G10" s="7" t="s">
        <v>164</v>
      </c>
      <c r="H10" s="7" t="s">
        <v>166</v>
      </c>
      <c r="I10" s="3" t="s">
        <v>33</v>
      </c>
      <c r="J10" s="27" t="s">
        <v>24</v>
      </c>
      <c r="K10" s="25" t="s">
        <v>24</v>
      </c>
      <c r="L10" s="37"/>
    </row>
    <row r="11" spans="1:12" s="4" customFormat="1" ht="87" customHeight="1">
      <c r="A11" s="7" t="s">
        <v>167</v>
      </c>
      <c r="B11" s="3" t="s">
        <v>173</v>
      </c>
      <c r="C11" s="7" t="s">
        <v>21</v>
      </c>
      <c r="D11" s="16">
        <v>996</v>
      </c>
      <c r="E11" s="16">
        <v>1500</v>
      </c>
      <c r="F11" s="16">
        <v>104</v>
      </c>
      <c r="G11" s="7" t="s">
        <v>168</v>
      </c>
      <c r="H11" s="7" t="s">
        <v>166</v>
      </c>
      <c r="I11" s="3" t="s">
        <v>33</v>
      </c>
      <c r="J11" s="27" t="s">
        <v>24</v>
      </c>
      <c r="K11" s="25" t="s">
        <v>24</v>
      </c>
      <c r="L11" s="37"/>
    </row>
    <row r="12" spans="1:12" s="4" customFormat="1" ht="65.25" customHeight="1">
      <c r="A12" s="7" t="s">
        <v>137</v>
      </c>
      <c r="B12" s="3" t="s">
        <v>173</v>
      </c>
      <c r="C12" s="7" t="s">
        <v>20</v>
      </c>
      <c r="D12" s="16">
        <v>120</v>
      </c>
      <c r="E12" s="16">
        <v>300</v>
      </c>
      <c r="F12" s="16">
        <v>0</v>
      </c>
      <c r="G12" s="7" t="s">
        <v>169</v>
      </c>
      <c r="H12" s="7" t="s">
        <v>166</v>
      </c>
      <c r="I12" s="3" t="s">
        <v>33</v>
      </c>
      <c r="J12" s="27" t="s">
        <v>24</v>
      </c>
      <c r="K12" s="25" t="s">
        <v>24</v>
      </c>
      <c r="L12" s="37"/>
    </row>
    <row r="13" spans="1:12" s="4" customFormat="1" ht="71.25" customHeight="1">
      <c r="A13" s="7" t="s">
        <v>138</v>
      </c>
      <c r="B13" s="3" t="s">
        <v>60</v>
      </c>
      <c r="C13" s="7" t="s">
        <v>1</v>
      </c>
      <c r="D13" s="16">
        <v>1</v>
      </c>
      <c r="E13" s="17">
        <v>1</v>
      </c>
      <c r="F13" s="34">
        <v>0.25</v>
      </c>
      <c r="G13" s="7" t="s">
        <v>170</v>
      </c>
      <c r="H13" s="7" t="s">
        <v>166</v>
      </c>
      <c r="I13" s="1" t="s">
        <v>23</v>
      </c>
      <c r="J13" s="27">
        <v>136</v>
      </c>
      <c r="K13" s="28">
        <v>52</v>
      </c>
      <c r="L13" s="37"/>
    </row>
    <row r="14" spans="1:12" s="4" customFormat="1" ht="60.75" customHeight="1">
      <c r="A14" s="12" t="s">
        <v>139</v>
      </c>
      <c r="B14" s="3" t="s">
        <v>60</v>
      </c>
      <c r="C14" s="7" t="s">
        <v>1</v>
      </c>
      <c r="D14" s="16">
        <v>1</v>
      </c>
      <c r="E14" s="17">
        <v>1</v>
      </c>
      <c r="F14" s="17">
        <v>0</v>
      </c>
      <c r="G14" s="7" t="s">
        <v>34</v>
      </c>
      <c r="H14" s="7" t="s">
        <v>166</v>
      </c>
      <c r="I14" s="2" t="s">
        <v>23</v>
      </c>
      <c r="J14" s="27">
        <v>109</v>
      </c>
      <c r="K14" s="28">
        <v>0</v>
      </c>
      <c r="L14" s="37"/>
    </row>
    <row r="15" spans="1:12" s="4" customFormat="1" ht="64.5" customHeight="1">
      <c r="A15" s="7" t="s">
        <v>140</v>
      </c>
      <c r="B15" s="3" t="s">
        <v>60</v>
      </c>
      <c r="C15" s="7" t="s">
        <v>1</v>
      </c>
      <c r="D15" s="16">
        <v>1</v>
      </c>
      <c r="E15" s="17">
        <v>1</v>
      </c>
      <c r="F15" s="17">
        <v>0</v>
      </c>
      <c r="G15" s="7" t="s">
        <v>34</v>
      </c>
      <c r="H15" s="7" t="s">
        <v>166</v>
      </c>
      <c r="I15" s="2" t="s">
        <v>23</v>
      </c>
      <c r="J15" s="27">
        <v>109</v>
      </c>
      <c r="K15" s="25">
        <v>0</v>
      </c>
      <c r="L15" s="37"/>
    </row>
    <row r="16" spans="1:12" s="9" customFormat="1" ht="19.5" customHeight="1">
      <c r="A16" s="49" t="s">
        <v>186</v>
      </c>
      <c r="B16" s="50"/>
      <c r="C16" s="50"/>
      <c r="D16" s="50"/>
      <c r="E16" s="50"/>
      <c r="F16" s="50"/>
      <c r="G16" s="50"/>
      <c r="H16" s="50"/>
      <c r="I16" s="50"/>
      <c r="J16" s="50"/>
      <c r="K16" s="51"/>
      <c r="L16" s="38"/>
    </row>
    <row r="17" spans="1:12" s="4" customFormat="1" ht="68.25" customHeight="1">
      <c r="A17" s="7" t="s">
        <v>141</v>
      </c>
      <c r="B17" s="3" t="s">
        <v>172</v>
      </c>
      <c r="C17" s="7" t="s">
        <v>19</v>
      </c>
      <c r="D17" s="16">
        <v>0.5</v>
      </c>
      <c r="E17" s="16">
        <v>0.539</v>
      </c>
      <c r="F17" s="16">
        <v>0</v>
      </c>
      <c r="G17" s="7" t="s">
        <v>175</v>
      </c>
      <c r="H17" s="7" t="s">
        <v>171</v>
      </c>
      <c r="I17" s="3" t="s">
        <v>33</v>
      </c>
      <c r="J17" s="25" t="s">
        <v>24</v>
      </c>
      <c r="K17" s="25" t="s">
        <v>24</v>
      </c>
      <c r="L17" s="37"/>
    </row>
    <row r="18" spans="1:12" s="4" customFormat="1" ht="90.75" customHeight="1">
      <c r="A18" s="7" t="s">
        <v>142</v>
      </c>
      <c r="B18" s="3" t="s">
        <v>173</v>
      </c>
      <c r="C18" s="7" t="s">
        <v>4</v>
      </c>
      <c r="D18" s="16">
        <v>171</v>
      </c>
      <c r="E18" s="16">
        <v>588.4</v>
      </c>
      <c r="F18" s="16">
        <v>22.2</v>
      </c>
      <c r="G18" s="7" t="s">
        <v>198</v>
      </c>
      <c r="H18" s="7" t="s">
        <v>171</v>
      </c>
      <c r="I18" s="3" t="s">
        <v>33</v>
      </c>
      <c r="J18" s="25" t="s">
        <v>24</v>
      </c>
      <c r="K18" s="25" t="s">
        <v>24</v>
      </c>
      <c r="L18" s="37"/>
    </row>
    <row r="19" spans="1:12" s="4" customFormat="1" ht="50.25" customHeight="1">
      <c r="A19" s="7" t="s">
        <v>143</v>
      </c>
      <c r="B19" s="3" t="s">
        <v>174</v>
      </c>
      <c r="C19" s="7" t="s">
        <v>4</v>
      </c>
      <c r="D19" s="16">
        <v>242</v>
      </c>
      <c r="E19" s="16">
        <v>324</v>
      </c>
      <c r="F19" s="16">
        <v>0</v>
      </c>
      <c r="G19" s="7" t="s">
        <v>176</v>
      </c>
      <c r="H19" s="7" t="s">
        <v>171</v>
      </c>
      <c r="I19" s="1" t="s">
        <v>100</v>
      </c>
      <c r="J19" s="29">
        <v>3494</v>
      </c>
      <c r="K19" s="28">
        <v>0</v>
      </c>
      <c r="L19" s="37"/>
    </row>
    <row r="20" spans="1:12" s="4" customFormat="1" ht="21" customHeight="1">
      <c r="A20" s="52" t="s">
        <v>185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37"/>
    </row>
    <row r="21" spans="1:12" s="4" customFormat="1" ht="86.25" customHeight="1">
      <c r="A21" s="20" t="s">
        <v>144</v>
      </c>
      <c r="B21" s="21" t="s">
        <v>62</v>
      </c>
      <c r="C21" s="20" t="s">
        <v>22</v>
      </c>
      <c r="D21" s="22">
        <v>108</v>
      </c>
      <c r="E21" s="22" t="s">
        <v>5</v>
      </c>
      <c r="F21" s="22" t="s">
        <v>5</v>
      </c>
      <c r="G21" s="7" t="s">
        <v>197</v>
      </c>
      <c r="H21" s="20" t="s">
        <v>177</v>
      </c>
      <c r="I21" s="23" t="s">
        <v>35</v>
      </c>
      <c r="J21" s="18">
        <v>0</v>
      </c>
      <c r="K21" s="15">
        <v>0</v>
      </c>
      <c r="L21" s="37"/>
    </row>
    <row r="22" spans="1:12" s="4" customFormat="1" ht="45" customHeight="1">
      <c r="A22" s="7" t="s">
        <v>145</v>
      </c>
      <c r="B22" s="3" t="s">
        <v>62</v>
      </c>
      <c r="C22" s="7" t="s">
        <v>196</v>
      </c>
      <c r="D22" s="16" t="s">
        <v>5</v>
      </c>
      <c r="E22" s="16" t="s">
        <v>5</v>
      </c>
      <c r="F22" s="16" t="s">
        <v>5</v>
      </c>
      <c r="G22" s="7" t="s">
        <v>197</v>
      </c>
      <c r="H22" s="7" t="s">
        <v>178</v>
      </c>
      <c r="I22" s="24" t="s">
        <v>49</v>
      </c>
      <c r="J22" s="15">
        <v>0</v>
      </c>
      <c r="K22" s="15">
        <v>0</v>
      </c>
      <c r="L22" s="37"/>
    </row>
    <row r="23" spans="1:12" s="4" customFormat="1" ht="47.25" customHeight="1">
      <c r="A23" s="7" t="s">
        <v>180</v>
      </c>
      <c r="B23" s="3" t="s">
        <v>62</v>
      </c>
      <c r="C23" s="7" t="s">
        <v>196</v>
      </c>
      <c r="D23" s="16" t="s">
        <v>5</v>
      </c>
      <c r="E23" s="16" t="s">
        <v>5</v>
      </c>
      <c r="F23" s="16" t="s">
        <v>5</v>
      </c>
      <c r="G23" s="7" t="s">
        <v>197</v>
      </c>
      <c r="H23" s="7" t="s">
        <v>179</v>
      </c>
      <c r="I23" s="24" t="s">
        <v>49</v>
      </c>
      <c r="J23" s="15">
        <v>0</v>
      </c>
      <c r="K23" s="15">
        <v>0</v>
      </c>
      <c r="L23" s="37"/>
    </row>
    <row r="24" spans="1:12" s="4" customFormat="1" ht="47.25" customHeight="1">
      <c r="A24" s="3" t="s">
        <v>181</v>
      </c>
      <c r="B24" s="3" t="s">
        <v>189</v>
      </c>
      <c r="C24" s="3" t="s">
        <v>3</v>
      </c>
      <c r="D24" s="16">
        <v>70</v>
      </c>
      <c r="E24" s="16">
        <v>70</v>
      </c>
      <c r="F24" s="16">
        <v>84</v>
      </c>
      <c r="G24" s="7"/>
      <c r="H24" s="7" t="s">
        <v>182</v>
      </c>
      <c r="I24" s="24" t="s">
        <v>183</v>
      </c>
      <c r="J24" s="25">
        <v>2454</v>
      </c>
      <c r="K24" s="28">
        <v>0</v>
      </c>
      <c r="L24" s="37"/>
    </row>
    <row r="25" spans="1:12" s="4" customFormat="1" ht="24" customHeight="1">
      <c r="A25" s="56" t="s">
        <v>184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37"/>
    </row>
    <row r="26" spans="1:12" s="4" customFormat="1" ht="71.25" customHeight="1">
      <c r="A26" s="7" t="s">
        <v>188</v>
      </c>
      <c r="B26" s="3" t="s">
        <v>189</v>
      </c>
      <c r="C26" s="7" t="s">
        <v>1</v>
      </c>
      <c r="D26" s="16">
        <v>159</v>
      </c>
      <c r="E26" s="16">
        <v>162</v>
      </c>
      <c r="F26" s="16">
        <v>91</v>
      </c>
      <c r="G26" s="7" t="s">
        <v>168</v>
      </c>
      <c r="H26" s="7" t="s">
        <v>190</v>
      </c>
      <c r="I26" s="24" t="s">
        <v>106</v>
      </c>
      <c r="J26" s="29">
        <v>2115</v>
      </c>
      <c r="K26" s="28">
        <v>0</v>
      </c>
      <c r="L26" s="39"/>
    </row>
    <row r="27" spans="1:12" s="4" customFormat="1" ht="66.75" customHeight="1">
      <c r="A27" s="3" t="s">
        <v>151</v>
      </c>
      <c r="B27" s="3" t="s">
        <v>191</v>
      </c>
      <c r="C27" s="3" t="s">
        <v>1</v>
      </c>
      <c r="D27" s="15">
        <v>2</v>
      </c>
      <c r="E27" s="15">
        <v>0</v>
      </c>
      <c r="F27" s="16">
        <v>0</v>
      </c>
      <c r="G27" s="7"/>
      <c r="H27" s="7" t="s">
        <v>190</v>
      </c>
      <c r="I27" s="24" t="s">
        <v>106</v>
      </c>
      <c r="J27" s="25">
        <v>270</v>
      </c>
      <c r="K27" s="28">
        <v>19.92947</v>
      </c>
      <c r="L27" s="39"/>
    </row>
    <row r="28" spans="1:12" s="4" customFormat="1" ht="26.25" customHeight="1">
      <c r="A28" s="56" t="s">
        <v>192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37"/>
    </row>
    <row r="29" spans="1:12" s="4" customFormat="1" ht="83.25" customHeight="1">
      <c r="A29" s="3" t="s">
        <v>152</v>
      </c>
      <c r="B29" s="3" t="s">
        <v>193</v>
      </c>
      <c r="C29" s="3" t="s">
        <v>194</v>
      </c>
      <c r="D29" s="15">
        <v>291</v>
      </c>
      <c r="E29" s="15">
        <v>2295</v>
      </c>
      <c r="F29" s="16">
        <v>0</v>
      </c>
      <c r="G29" s="7" t="s">
        <v>168</v>
      </c>
      <c r="H29" s="3" t="s">
        <v>195</v>
      </c>
      <c r="I29" s="24" t="s">
        <v>33</v>
      </c>
      <c r="J29" s="27" t="s">
        <v>24</v>
      </c>
      <c r="K29" s="25" t="s">
        <v>24</v>
      </c>
      <c r="L29" s="37"/>
    </row>
    <row r="30" spans="1:12" s="4" customFormat="1" ht="21" customHeight="1">
      <c r="A30" s="26"/>
      <c r="B30" s="26"/>
      <c r="C30" s="26"/>
      <c r="D30" s="32"/>
      <c r="E30" s="32"/>
      <c r="F30" s="32"/>
      <c r="G30" s="26"/>
      <c r="H30" s="26"/>
      <c r="I30" s="31"/>
      <c r="J30" s="33">
        <v>8687.55</v>
      </c>
      <c r="K30" s="33">
        <v>71.92947</v>
      </c>
      <c r="L30" s="33"/>
    </row>
    <row r="31" spans="1:11" ht="15">
      <c r="A31" s="58" t="s">
        <v>25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</row>
    <row r="32" spans="1:12" ht="15">
      <c r="A32" s="58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3" spans="1:13" s="8" customFormat="1" ht="15">
      <c r="A33" s="59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1"/>
      <c r="M33" s="61"/>
    </row>
    <row r="34" spans="1:12" s="8" customFormat="1" ht="15.75" customHeight="1">
      <c r="A34" s="59" t="s">
        <v>199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40"/>
    </row>
    <row r="35" spans="1:11" ht="15.75" customHeight="1">
      <c r="A35" s="54" t="s">
        <v>52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</row>
    <row r="36" ht="12.75">
      <c r="A36" s="35" t="s">
        <v>53</v>
      </c>
    </row>
  </sheetData>
  <sheetProtection/>
  <mergeCells count="13">
    <mergeCell ref="A35:K35"/>
    <mergeCell ref="A25:K25"/>
    <mergeCell ref="A28:K28"/>
    <mergeCell ref="A31:K31"/>
    <mergeCell ref="A32:L32"/>
    <mergeCell ref="A33:M33"/>
    <mergeCell ref="A34:K34"/>
    <mergeCell ref="A2:K2"/>
    <mergeCell ref="A3:K3"/>
    <mergeCell ref="A4:K4"/>
    <mergeCell ref="A8:K8"/>
    <mergeCell ref="A16:K16"/>
    <mergeCell ref="A20:K20"/>
  </mergeCells>
  <hyperlinks>
    <hyperlink ref="A36" r:id="rId1" display="zr_upravsh@mail.ru"/>
  </hyperlinks>
  <printOptions/>
  <pageMargins left="0.7" right="0.7" top="0.75" bottom="0.75" header="0.3" footer="0.3"/>
  <pageSetup horizontalDpi="600" verticalDpi="600" orientation="landscape" paperSize="9" scale="4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33.7109375" style="8" customWidth="1"/>
    <col min="2" max="2" width="15.140625" style="6" customWidth="1"/>
    <col min="3" max="3" width="8.57421875" style="8" customWidth="1"/>
    <col min="4" max="4" width="10.28125" style="8" customWidth="1"/>
    <col min="5" max="5" width="13.00390625" style="8" customWidth="1"/>
    <col min="6" max="6" width="12.57421875" style="6" customWidth="1"/>
    <col min="7" max="7" width="58.140625" style="8" customWidth="1"/>
    <col min="8" max="8" width="34.140625" style="8" customWidth="1"/>
    <col min="9" max="9" width="39.7109375" style="6" customWidth="1"/>
    <col min="10" max="10" width="12.28125" style="6" customWidth="1"/>
    <col min="11" max="11" width="11.57421875" style="6" customWidth="1"/>
    <col min="12" max="12" width="10.00390625" style="5" bestFit="1" customWidth="1"/>
    <col min="13" max="16384" width="9.140625" style="6" customWidth="1"/>
  </cols>
  <sheetData>
    <row r="1" ht="11.25">
      <c r="K1" s="14" t="s">
        <v>27</v>
      </c>
    </row>
    <row r="2" spans="1:11" ht="15.75">
      <c r="A2" s="42" t="s">
        <v>13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5.75">
      <c r="A3" s="42" t="s">
        <v>38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5.75">
      <c r="A4" s="44" t="s">
        <v>160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2" s="4" customFormat="1" ht="75.75" customHeight="1">
      <c r="A6" s="7" t="s">
        <v>6</v>
      </c>
      <c r="B6" s="3" t="s">
        <v>7</v>
      </c>
      <c r="C6" s="7" t="s">
        <v>0</v>
      </c>
      <c r="D6" s="7" t="s">
        <v>8</v>
      </c>
      <c r="E6" s="7" t="s">
        <v>161</v>
      </c>
      <c r="F6" s="41" t="s">
        <v>9</v>
      </c>
      <c r="G6" s="7" t="s">
        <v>121</v>
      </c>
      <c r="H6" s="7" t="s">
        <v>11</v>
      </c>
      <c r="I6" s="3" t="s">
        <v>37</v>
      </c>
      <c r="J6" s="3" t="s">
        <v>162</v>
      </c>
      <c r="K6" s="3" t="s">
        <v>12</v>
      </c>
      <c r="L6" s="37"/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2" s="4" customFormat="1" ht="17.25" customHeight="1">
      <c r="A8" s="46" t="s">
        <v>187</v>
      </c>
      <c r="B8" s="47"/>
      <c r="C8" s="47"/>
      <c r="D8" s="47"/>
      <c r="E8" s="47"/>
      <c r="F8" s="47"/>
      <c r="G8" s="47"/>
      <c r="H8" s="47"/>
      <c r="I8" s="47"/>
      <c r="J8" s="47"/>
      <c r="K8" s="48"/>
      <c r="L8" s="37"/>
    </row>
    <row r="9" spans="1:12" s="4" customFormat="1" ht="81.75" customHeight="1">
      <c r="A9" s="7" t="s">
        <v>134</v>
      </c>
      <c r="B9" s="3" t="s">
        <v>189</v>
      </c>
      <c r="C9" s="7" t="s">
        <v>3</v>
      </c>
      <c r="D9" s="16">
        <v>170.5</v>
      </c>
      <c r="E9" s="16">
        <v>106.9</v>
      </c>
      <c r="F9" s="19">
        <v>91.7</v>
      </c>
      <c r="G9" s="7" t="s">
        <v>163</v>
      </c>
      <c r="H9" s="7" t="s">
        <v>165</v>
      </c>
      <c r="I9" s="3" t="s">
        <v>33</v>
      </c>
      <c r="J9" s="25" t="s">
        <v>24</v>
      </c>
      <c r="K9" s="25" t="s">
        <v>24</v>
      </c>
      <c r="L9" s="37"/>
    </row>
    <row r="10" spans="1:12" s="4" customFormat="1" ht="99.75" customHeight="1">
      <c r="A10" s="7" t="s">
        <v>135</v>
      </c>
      <c r="B10" s="3" t="s">
        <v>173</v>
      </c>
      <c r="C10" s="7" t="s">
        <v>36</v>
      </c>
      <c r="D10" s="16">
        <v>39.443</v>
      </c>
      <c r="E10" s="30">
        <v>31</v>
      </c>
      <c r="F10" s="30">
        <v>8.055</v>
      </c>
      <c r="G10" s="7" t="s">
        <v>164</v>
      </c>
      <c r="H10" s="7" t="s">
        <v>166</v>
      </c>
      <c r="I10" s="3" t="s">
        <v>33</v>
      </c>
      <c r="J10" s="27" t="s">
        <v>24</v>
      </c>
      <c r="K10" s="25" t="s">
        <v>24</v>
      </c>
      <c r="L10" s="37"/>
    </row>
    <row r="11" spans="1:12" s="4" customFormat="1" ht="87" customHeight="1">
      <c r="A11" s="7" t="s">
        <v>167</v>
      </c>
      <c r="B11" s="3" t="s">
        <v>173</v>
      </c>
      <c r="C11" s="7" t="s">
        <v>21</v>
      </c>
      <c r="D11" s="16">
        <v>996</v>
      </c>
      <c r="E11" s="16">
        <v>1500</v>
      </c>
      <c r="F11" s="16">
        <v>104</v>
      </c>
      <c r="G11" s="7" t="s">
        <v>168</v>
      </c>
      <c r="H11" s="7" t="s">
        <v>166</v>
      </c>
      <c r="I11" s="3" t="s">
        <v>33</v>
      </c>
      <c r="J11" s="27" t="s">
        <v>24</v>
      </c>
      <c r="K11" s="25" t="s">
        <v>24</v>
      </c>
      <c r="L11" s="37"/>
    </row>
    <row r="12" spans="1:12" s="4" customFormat="1" ht="65.25" customHeight="1">
      <c r="A12" s="7" t="s">
        <v>137</v>
      </c>
      <c r="B12" s="3" t="s">
        <v>173</v>
      </c>
      <c r="C12" s="7" t="s">
        <v>20</v>
      </c>
      <c r="D12" s="16">
        <v>120</v>
      </c>
      <c r="E12" s="16">
        <v>300</v>
      </c>
      <c r="F12" s="16">
        <v>0</v>
      </c>
      <c r="G12" s="7" t="s">
        <v>169</v>
      </c>
      <c r="H12" s="7" t="s">
        <v>166</v>
      </c>
      <c r="I12" s="3" t="s">
        <v>33</v>
      </c>
      <c r="J12" s="27" t="s">
        <v>24</v>
      </c>
      <c r="K12" s="25" t="s">
        <v>24</v>
      </c>
      <c r="L12" s="37"/>
    </row>
    <row r="13" spans="1:12" s="4" customFormat="1" ht="71.25" customHeight="1">
      <c r="A13" s="7" t="s">
        <v>138</v>
      </c>
      <c r="B13" s="3" t="s">
        <v>60</v>
      </c>
      <c r="C13" s="7" t="s">
        <v>1</v>
      </c>
      <c r="D13" s="16">
        <v>1</v>
      </c>
      <c r="E13" s="17">
        <v>1</v>
      </c>
      <c r="F13" s="34">
        <v>0.25</v>
      </c>
      <c r="G13" s="7" t="s">
        <v>170</v>
      </c>
      <c r="H13" s="7" t="s">
        <v>166</v>
      </c>
      <c r="I13" s="1" t="s">
        <v>23</v>
      </c>
      <c r="J13" s="27">
        <v>136</v>
      </c>
      <c r="K13" s="28">
        <v>52</v>
      </c>
      <c r="L13" s="37"/>
    </row>
    <row r="14" spans="1:12" s="4" customFormat="1" ht="60.75" customHeight="1">
      <c r="A14" s="12" t="s">
        <v>139</v>
      </c>
      <c r="B14" s="3" t="s">
        <v>60</v>
      </c>
      <c r="C14" s="7" t="s">
        <v>1</v>
      </c>
      <c r="D14" s="16">
        <v>1</v>
      </c>
      <c r="E14" s="17">
        <v>1</v>
      </c>
      <c r="F14" s="17">
        <v>0</v>
      </c>
      <c r="G14" s="7" t="s">
        <v>34</v>
      </c>
      <c r="H14" s="7" t="s">
        <v>166</v>
      </c>
      <c r="I14" s="2" t="s">
        <v>23</v>
      </c>
      <c r="J14" s="27">
        <v>109</v>
      </c>
      <c r="K14" s="28">
        <v>0</v>
      </c>
      <c r="L14" s="37"/>
    </row>
    <row r="15" spans="1:12" s="4" customFormat="1" ht="64.5" customHeight="1">
      <c r="A15" s="7" t="s">
        <v>140</v>
      </c>
      <c r="B15" s="3" t="s">
        <v>60</v>
      </c>
      <c r="C15" s="7" t="s">
        <v>1</v>
      </c>
      <c r="D15" s="16">
        <v>1</v>
      </c>
      <c r="E15" s="17">
        <v>1</v>
      </c>
      <c r="F15" s="17">
        <v>0</v>
      </c>
      <c r="G15" s="7" t="s">
        <v>34</v>
      </c>
      <c r="H15" s="7" t="s">
        <v>166</v>
      </c>
      <c r="I15" s="2" t="s">
        <v>23</v>
      </c>
      <c r="J15" s="27">
        <v>109</v>
      </c>
      <c r="K15" s="25">
        <v>0</v>
      </c>
      <c r="L15" s="37"/>
    </row>
    <row r="16" spans="1:12" s="9" customFormat="1" ht="19.5" customHeight="1">
      <c r="A16" s="49" t="s">
        <v>186</v>
      </c>
      <c r="B16" s="50"/>
      <c r="C16" s="50"/>
      <c r="D16" s="50"/>
      <c r="E16" s="50"/>
      <c r="F16" s="50"/>
      <c r="G16" s="50"/>
      <c r="H16" s="50"/>
      <c r="I16" s="50"/>
      <c r="J16" s="50"/>
      <c r="K16" s="51"/>
      <c r="L16" s="38"/>
    </row>
    <row r="17" spans="1:12" s="4" customFormat="1" ht="68.25" customHeight="1">
      <c r="A17" s="7" t="s">
        <v>141</v>
      </c>
      <c r="B17" s="3" t="s">
        <v>172</v>
      </c>
      <c r="C17" s="7" t="s">
        <v>19</v>
      </c>
      <c r="D17" s="16">
        <v>0.5</v>
      </c>
      <c r="E17" s="16">
        <v>0.539</v>
      </c>
      <c r="F17" s="16">
        <v>0</v>
      </c>
      <c r="G17" s="7" t="s">
        <v>175</v>
      </c>
      <c r="H17" s="7" t="s">
        <v>171</v>
      </c>
      <c r="I17" s="3" t="s">
        <v>33</v>
      </c>
      <c r="J17" s="25" t="s">
        <v>24</v>
      </c>
      <c r="K17" s="25" t="s">
        <v>24</v>
      </c>
      <c r="L17" s="37"/>
    </row>
    <row r="18" spans="1:12" s="4" customFormat="1" ht="90.75" customHeight="1">
      <c r="A18" s="7" t="s">
        <v>142</v>
      </c>
      <c r="B18" s="3" t="s">
        <v>173</v>
      </c>
      <c r="C18" s="7" t="s">
        <v>4</v>
      </c>
      <c r="D18" s="16">
        <v>171</v>
      </c>
      <c r="E18" s="16">
        <v>588.4</v>
      </c>
      <c r="F18" s="16">
        <v>22.2</v>
      </c>
      <c r="G18" s="7" t="s">
        <v>198</v>
      </c>
      <c r="H18" s="7" t="s">
        <v>171</v>
      </c>
      <c r="I18" s="3" t="s">
        <v>33</v>
      </c>
      <c r="J18" s="25" t="s">
        <v>24</v>
      </c>
      <c r="K18" s="25" t="s">
        <v>24</v>
      </c>
      <c r="L18" s="37"/>
    </row>
    <row r="19" spans="1:12" s="4" customFormat="1" ht="50.25" customHeight="1">
      <c r="A19" s="7" t="s">
        <v>143</v>
      </c>
      <c r="B19" s="3" t="s">
        <v>174</v>
      </c>
      <c r="C19" s="7" t="s">
        <v>4</v>
      </c>
      <c r="D19" s="16">
        <v>242</v>
      </c>
      <c r="E19" s="16">
        <v>324</v>
      </c>
      <c r="F19" s="16">
        <v>0</v>
      </c>
      <c r="G19" s="7" t="s">
        <v>176</v>
      </c>
      <c r="H19" s="7" t="s">
        <v>171</v>
      </c>
      <c r="I19" s="1" t="s">
        <v>100</v>
      </c>
      <c r="J19" s="29">
        <v>3494</v>
      </c>
      <c r="K19" s="28">
        <v>0</v>
      </c>
      <c r="L19" s="37"/>
    </row>
    <row r="20" spans="1:12" s="4" customFormat="1" ht="21" customHeight="1">
      <c r="A20" s="52" t="s">
        <v>185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37"/>
    </row>
    <row r="21" spans="1:12" s="4" customFormat="1" ht="86.25" customHeight="1">
      <c r="A21" s="20" t="s">
        <v>144</v>
      </c>
      <c r="B21" s="21" t="s">
        <v>62</v>
      </c>
      <c r="C21" s="20" t="s">
        <v>22</v>
      </c>
      <c r="D21" s="22">
        <v>108</v>
      </c>
      <c r="E21" s="22" t="s">
        <v>5</v>
      </c>
      <c r="F21" s="22" t="s">
        <v>5</v>
      </c>
      <c r="G21" s="7" t="s">
        <v>197</v>
      </c>
      <c r="H21" s="20" t="s">
        <v>177</v>
      </c>
      <c r="I21" s="23" t="s">
        <v>35</v>
      </c>
      <c r="J21" s="18">
        <v>0</v>
      </c>
      <c r="K21" s="15">
        <v>0</v>
      </c>
      <c r="L21" s="37"/>
    </row>
    <row r="22" spans="1:12" s="4" customFormat="1" ht="45" customHeight="1">
      <c r="A22" s="7" t="s">
        <v>145</v>
      </c>
      <c r="B22" s="3" t="s">
        <v>62</v>
      </c>
      <c r="C22" s="7" t="s">
        <v>196</v>
      </c>
      <c r="D22" s="16" t="s">
        <v>5</v>
      </c>
      <c r="E22" s="16" t="s">
        <v>5</v>
      </c>
      <c r="F22" s="16" t="s">
        <v>5</v>
      </c>
      <c r="G22" s="7" t="s">
        <v>197</v>
      </c>
      <c r="H22" s="7" t="s">
        <v>178</v>
      </c>
      <c r="I22" s="24" t="s">
        <v>49</v>
      </c>
      <c r="J22" s="15">
        <v>0</v>
      </c>
      <c r="K22" s="15">
        <v>0</v>
      </c>
      <c r="L22" s="37"/>
    </row>
    <row r="23" spans="1:12" s="4" customFormat="1" ht="47.25" customHeight="1">
      <c r="A23" s="7" t="s">
        <v>180</v>
      </c>
      <c r="B23" s="3" t="s">
        <v>62</v>
      </c>
      <c r="C23" s="7" t="s">
        <v>196</v>
      </c>
      <c r="D23" s="16" t="s">
        <v>5</v>
      </c>
      <c r="E23" s="16" t="s">
        <v>5</v>
      </c>
      <c r="F23" s="16" t="s">
        <v>5</v>
      </c>
      <c r="G23" s="7" t="s">
        <v>197</v>
      </c>
      <c r="H23" s="7" t="s">
        <v>179</v>
      </c>
      <c r="I23" s="24" t="s">
        <v>49</v>
      </c>
      <c r="J23" s="15">
        <v>0</v>
      </c>
      <c r="K23" s="15">
        <v>0</v>
      </c>
      <c r="L23" s="37"/>
    </row>
    <row r="24" spans="1:12" s="4" customFormat="1" ht="47.25" customHeight="1">
      <c r="A24" s="3" t="s">
        <v>181</v>
      </c>
      <c r="B24" s="3" t="s">
        <v>189</v>
      </c>
      <c r="C24" s="3" t="s">
        <v>3</v>
      </c>
      <c r="D24" s="16">
        <v>70</v>
      </c>
      <c r="E24" s="16">
        <v>70</v>
      </c>
      <c r="F24" s="16">
        <v>84</v>
      </c>
      <c r="G24" s="7"/>
      <c r="H24" s="7" t="s">
        <v>182</v>
      </c>
      <c r="I24" s="24" t="s">
        <v>183</v>
      </c>
      <c r="J24" s="25">
        <v>2454</v>
      </c>
      <c r="K24" s="28">
        <v>0</v>
      </c>
      <c r="L24" s="37"/>
    </row>
    <row r="25" spans="1:12" s="4" customFormat="1" ht="24" customHeight="1">
      <c r="A25" s="56" t="s">
        <v>184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37"/>
    </row>
    <row r="26" spans="1:12" s="4" customFormat="1" ht="71.25" customHeight="1">
      <c r="A26" s="7" t="s">
        <v>188</v>
      </c>
      <c r="B26" s="3" t="s">
        <v>189</v>
      </c>
      <c r="C26" s="7" t="s">
        <v>1</v>
      </c>
      <c r="D26" s="16">
        <v>159</v>
      </c>
      <c r="E26" s="16">
        <v>162</v>
      </c>
      <c r="F26" s="16">
        <v>91</v>
      </c>
      <c r="G26" s="7" t="s">
        <v>168</v>
      </c>
      <c r="H26" s="7" t="s">
        <v>190</v>
      </c>
      <c r="I26" s="24" t="s">
        <v>106</v>
      </c>
      <c r="J26" s="29">
        <v>2115</v>
      </c>
      <c r="K26" s="28">
        <v>0</v>
      </c>
      <c r="L26" s="39"/>
    </row>
    <row r="27" spans="1:12" s="4" customFormat="1" ht="66.75" customHeight="1">
      <c r="A27" s="3" t="s">
        <v>151</v>
      </c>
      <c r="B27" s="3" t="s">
        <v>191</v>
      </c>
      <c r="C27" s="3" t="s">
        <v>1</v>
      </c>
      <c r="D27" s="15">
        <v>2</v>
      </c>
      <c r="E27" s="15">
        <v>0</v>
      </c>
      <c r="F27" s="16">
        <v>0</v>
      </c>
      <c r="G27" s="7"/>
      <c r="H27" s="7" t="s">
        <v>190</v>
      </c>
      <c r="I27" s="24" t="s">
        <v>106</v>
      </c>
      <c r="J27" s="25">
        <v>270</v>
      </c>
      <c r="K27" s="28">
        <v>19.92947</v>
      </c>
      <c r="L27" s="39"/>
    </row>
    <row r="28" spans="1:12" s="4" customFormat="1" ht="26.25" customHeight="1">
      <c r="A28" s="56" t="s">
        <v>192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37"/>
    </row>
    <row r="29" spans="1:12" s="4" customFormat="1" ht="83.25" customHeight="1">
      <c r="A29" s="3" t="s">
        <v>152</v>
      </c>
      <c r="B29" s="3" t="s">
        <v>193</v>
      </c>
      <c r="C29" s="3" t="s">
        <v>194</v>
      </c>
      <c r="D29" s="15">
        <v>291</v>
      </c>
      <c r="E29" s="15">
        <v>2295</v>
      </c>
      <c r="F29" s="16">
        <v>0</v>
      </c>
      <c r="G29" s="7" t="s">
        <v>168</v>
      </c>
      <c r="H29" s="3" t="s">
        <v>195</v>
      </c>
      <c r="I29" s="24" t="s">
        <v>33</v>
      </c>
      <c r="J29" s="27" t="s">
        <v>24</v>
      </c>
      <c r="K29" s="25" t="s">
        <v>24</v>
      </c>
      <c r="L29" s="37"/>
    </row>
    <row r="30" spans="1:12" s="4" customFormat="1" ht="21" customHeight="1">
      <c r="A30" s="26"/>
      <c r="B30" s="26"/>
      <c r="C30" s="26"/>
      <c r="D30" s="32"/>
      <c r="E30" s="32"/>
      <c r="F30" s="32"/>
      <c r="G30" s="26"/>
      <c r="H30" s="26"/>
      <c r="I30" s="31"/>
      <c r="J30" s="33">
        <v>8687.55</v>
      </c>
      <c r="K30" s="33">
        <v>71.92947</v>
      </c>
      <c r="L30" s="33"/>
    </row>
    <row r="31" spans="1:11" ht="15">
      <c r="A31" s="58" t="s">
        <v>25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</row>
    <row r="32" spans="1:12" ht="15">
      <c r="A32" s="58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3" spans="1:13" s="8" customFormat="1" ht="15">
      <c r="A33" s="59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1"/>
      <c r="M33" s="61"/>
    </row>
    <row r="34" spans="1:12" s="8" customFormat="1" ht="15.75" customHeight="1">
      <c r="A34" s="59" t="s">
        <v>199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40"/>
    </row>
    <row r="35" spans="1:11" ht="15.75" customHeight="1">
      <c r="A35" s="54" t="s">
        <v>52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</row>
    <row r="36" ht="12.75">
      <c r="A36" s="35" t="s">
        <v>53</v>
      </c>
    </row>
  </sheetData>
  <sheetProtection/>
  <mergeCells count="13">
    <mergeCell ref="A35:K35"/>
    <mergeCell ref="A25:K25"/>
    <mergeCell ref="A28:K28"/>
    <mergeCell ref="A31:K31"/>
    <mergeCell ref="A32:L32"/>
    <mergeCell ref="A33:M33"/>
    <mergeCell ref="A34:K34"/>
    <mergeCell ref="A2:K2"/>
    <mergeCell ref="A3:K3"/>
    <mergeCell ref="A4:K4"/>
    <mergeCell ref="A8:K8"/>
    <mergeCell ref="A16:K16"/>
    <mergeCell ref="A20:K20"/>
  </mergeCells>
  <hyperlinks>
    <hyperlink ref="A36" r:id="rId1" display="zr_upravsh@mail.ru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2</cp:lastModifiedBy>
  <cp:lastPrinted>2023-02-08T13:18:30Z</cp:lastPrinted>
  <dcterms:created xsi:type="dcterms:W3CDTF">2022-10-10T07:57:11Z</dcterms:created>
  <dcterms:modified xsi:type="dcterms:W3CDTF">2023-02-13T11:25:13Z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