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уточнение 2021-2023 дек 2020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B38" i="1"/>
  <c r="C29" i="1"/>
  <c r="D29" i="1"/>
  <c r="B29" i="1"/>
  <c r="B43" i="1" l="1"/>
  <c r="C43" i="1"/>
  <c r="D43" i="1"/>
  <c r="B51" i="1"/>
  <c r="C51" i="1"/>
  <c r="D51" i="1"/>
  <c r="C64" i="1" l="1"/>
  <c r="B64" i="1"/>
  <c r="D64" i="1"/>
  <c r="C110" i="1"/>
  <c r="D110" i="1"/>
  <c r="B110" i="1"/>
  <c r="C130" i="1" l="1"/>
  <c r="C125" i="1"/>
  <c r="D125" i="1"/>
  <c r="D130" i="1" s="1"/>
  <c r="B125" i="1"/>
  <c r="B130" i="1" s="1"/>
</calcChain>
</file>

<file path=xl/sharedStrings.xml><?xml version="1.0" encoding="utf-8"?>
<sst xmlns="http://schemas.openxmlformats.org/spreadsheetml/2006/main" count="111" uniqueCount="99">
  <si>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</si>
  <si>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</si>
  <si>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</si>
  <si>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</si>
  <si>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</si>
  <si>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</si>
  <si>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</si>
  <si>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</si>
  <si>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</si>
  <si>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</si>
  <si>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</si>
  <si>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</si>
  <si>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</si>
  <si>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</si>
  <si>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</si>
  <si>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</si>
  <si>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</si>
  <si>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</si>
  <si>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</si>
  <si>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</si>
  <si>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</si>
  <si>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</si>
  <si>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</si>
  <si>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</si>
  <si>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</si>
  <si>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</si>
  <si>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</si>
  <si>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</si>
  <si>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</si>
  <si>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</si>
  <si>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</si>
  <si>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</si>
  <si>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</si>
  <si>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</si>
  <si>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</si>
  <si>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</si>
  <si>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</si>
  <si>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</si>
  <si>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</si>
  <si>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</si>
  <si>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</si>
  <si>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</si>
  <si>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</si>
  <si>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</si>
  <si>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</si>
  <si>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</si>
  <si>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</si>
  <si>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</si>
  <si>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</si>
  <si>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</si>
  <si>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</si>
  <si>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</si>
  <si>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</si>
  <si>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</si>
  <si>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</si>
  <si>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</si>
  <si>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</si>
  <si>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</si>
  <si>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</si>
  <si>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</si>
  <si>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</si>
  <si>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2021 год</t>
  </si>
  <si>
    <t>2022 год</t>
  </si>
  <si>
    <t>Приложение 5
к решению Совета депутатов городского округа
Зарайск Московской области №  от   декабря 2020 г.
"О бюджете городского округа Зарайск
Московской области на 2021 год и плановый период
2022 и 2023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</si>
  <si>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2021 год и на плановый период 2022 и 2023 годов</t>
  </si>
  <si>
    <t>2021  год</t>
  </si>
  <si>
    <t>2023 год</t>
  </si>
  <si>
    <t xml:space="preserve">2022 год 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</si>
  <si>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при  осуществлении деятельности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</si>
  <si>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</si>
  <si>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</si>
  <si>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</si>
  <si>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 образовательных организациях в Московской области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</si>
  <si>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</si>
  <si>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 и частных образовательных организациях в Московской области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</si>
  <si>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</si>
  <si>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</si>
  <si>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</si>
  <si>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</si>
  <si>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по благоустройству общественных территорий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</si>
  <si>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</si>
  <si>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</si>
  <si>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</si>
  <si>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Субсидии бюджетам муниципальных образований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</si>
  <si>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</si>
  <si>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Субсидии бюджетам муниципальных образований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</si>
  <si>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подготовку основания, приобретение и установку плоскостных 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</si>
  <si>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</si>
  <si>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</si>
  <si>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</si>
  <si>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устройство и капитальный ремонт    электросетевого хозяйства , систем наружного освещения в рамках реализации проекта "Светлый город"</t>
  </si>
  <si>
    <t>Приложение 3</t>
  </si>
  <si>
    <t xml:space="preserve">к решению Совета депутатов городского округа </t>
  </si>
  <si>
    <t>Зарайск Московской области №   от  декабря 2020 года</t>
  </si>
  <si>
    <t xml:space="preserve">"О внесении изменений в решение Совета депутатов </t>
  </si>
  <si>
    <t>городского округа Зарайск Московской области</t>
  </si>
  <si>
    <t>№65/1 от 17 декабря 2020 года "О бюджете городского</t>
  </si>
  <si>
    <t xml:space="preserve">округа Зарайск Московской области на 2021 год и на </t>
  </si>
  <si>
    <t>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</si>
</sst>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164" fontId="0" fillId="0" borderId="0" xfId="0" applyNumberFormat="1"/>
    <xf numFmtId="164" fontId="5" fillId="0" borderId="2" xfId="1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64" fontId="6" fillId="0" borderId="1" xfId="1" applyNumberFormat="1" applyFont="1" applyBorder="1" applyAlignment="1">
      <alignment wrapText="1"/>
    </xf>
    <xf numFmtId="164" fontId="6" fillId="0" borderId="1" xfId="1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topLeftCell="A61" workbookViewId="0">
      <selection activeCell="B8" sqref="B8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x14ac:dyDescent="0.25">
      <c r="B1" t="s">
        <v>91</v>
      </c>
    </row>
    <row r="2" spans="1:5" x14ac:dyDescent="0.25">
      <c r="B2" t="s">
        <v>92</v>
      </c>
    </row>
    <row r="3" spans="1:5" x14ac:dyDescent="0.25">
      <c r="B3" t="s">
        <v>93</v>
      </c>
    </row>
    <row r="4" spans="1:5" x14ac:dyDescent="0.25">
      <c r="B4" t="s">
        <v>94</v>
      </c>
    </row>
    <row r="5" spans="1:5" x14ac:dyDescent="0.25">
      <c r="B5" t="s">
        <v>95</v>
      </c>
    </row>
    <row r="6" spans="1:5" x14ac:dyDescent="0.25">
      <c r="B6" t="s">
        <v>96</v>
      </c>
    </row>
    <row r="7" spans="1:5" x14ac:dyDescent="0.25">
      <c r="B7" t="s">
        <v>97</v>
      </c>
    </row>
    <row r="8" spans="1:5" x14ac:dyDescent="0.25">
      <c r="B8" t="s">
        <v>98</v>
      </c>
    </row>
    <row r="9" spans="1:5" ht="15.75" x14ac:dyDescent="0.25">
      <c r="A9" s="1"/>
      <c r="B9" s="1"/>
      <c r="C9" s="1"/>
      <c r="D9" s="1"/>
      <c r="E9" s="1"/>
    </row>
    <row r="10" spans="1:5" ht="99.6" customHeight="1" x14ac:dyDescent="0.25">
      <c r="A10" s="22" t="s">
        <v>63</v>
      </c>
      <c r="B10" s="22"/>
      <c r="C10" s="22"/>
      <c r="D10" s="22"/>
      <c r="E10" s="1"/>
    </row>
    <row r="11" spans="1:5" ht="15.75" x14ac:dyDescent="0.25">
      <c r="A11" s="4"/>
      <c r="B11" s="4"/>
      <c r="C11" s="1"/>
      <c r="D11" s="1"/>
      <c r="E11" s="1"/>
    </row>
    <row r="12" spans="1:5" ht="62.25" customHeight="1" x14ac:dyDescent="0.25">
      <c r="A12" s="21" t="s">
        <v>64</v>
      </c>
      <c r="B12" s="21"/>
      <c r="C12" s="21"/>
      <c r="D12" s="21"/>
      <c r="E12" s="1"/>
    </row>
    <row r="13" spans="1:5" ht="15.75" x14ac:dyDescent="0.25">
      <c r="A13" s="4"/>
      <c r="B13" s="4"/>
      <c r="C13" s="1"/>
      <c r="D13" s="1"/>
      <c r="E13" s="1"/>
    </row>
    <row r="14" spans="1:5" ht="15.75" x14ac:dyDescent="0.25">
      <c r="A14" s="4"/>
      <c r="B14" s="4" t="s">
        <v>1</v>
      </c>
      <c r="C14" s="1"/>
      <c r="D14" s="1"/>
      <c r="E14" s="1"/>
    </row>
    <row r="15" spans="1:5" ht="15.75" x14ac:dyDescent="0.25">
      <c r="A15" s="4"/>
      <c r="B15" s="4"/>
      <c r="C15" s="1"/>
      <c r="D15" s="1"/>
      <c r="E15" s="1"/>
    </row>
    <row r="16" spans="1:5" ht="30.75" customHeight="1" x14ac:dyDescent="0.25">
      <c r="A16" s="21" t="s">
        <v>2</v>
      </c>
      <c r="B16" s="21"/>
      <c r="C16" s="21"/>
      <c r="D16" s="21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 t="s">
        <v>3</v>
      </c>
      <c r="E19" s="1"/>
    </row>
    <row r="20" spans="1:5" ht="15.75" x14ac:dyDescent="0.25">
      <c r="A20" s="5" t="s">
        <v>0</v>
      </c>
      <c r="B20" s="6" t="s">
        <v>65</v>
      </c>
      <c r="C20" s="6" t="s">
        <v>62</v>
      </c>
      <c r="D20" s="6" t="s">
        <v>66</v>
      </c>
      <c r="E20" s="1"/>
    </row>
    <row r="21" spans="1:5" ht="15.75" x14ac:dyDescent="0.25">
      <c r="A21" s="5">
        <v>1</v>
      </c>
      <c r="B21" s="6">
        <v>2</v>
      </c>
      <c r="C21" s="6">
        <v>3</v>
      </c>
      <c r="D21" s="6">
        <v>4</v>
      </c>
      <c r="E21" s="1"/>
    </row>
    <row r="22" spans="1:5" ht="94.5" x14ac:dyDescent="0.25">
      <c r="A22" s="7" t="s">
        <v>31</v>
      </c>
      <c r="B22" s="11">
        <v>143</v>
      </c>
      <c r="C22" s="11">
        <v>143</v>
      </c>
      <c r="D22" s="11">
        <v>143</v>
      </c>
      <c r="E22" s="1"/>
    </row>
    <row r="23" spans="1:5" ht="220.5" hidden="1" x14ac:dyDescent="0.25">
      <c r="A23" s="7" t="s">
        <v>70</v>
      </c>
      <c r="B23" s="11"/>
      <c r="C23" s="11"/>
      <c r="D23" s="11"/>
      <c r="E23" s="1"/>
    </row>
    <row r="24" spans="1:5" ht="110.25" x14ac:dyDescent="0.25">
      <c r="A24" s="7" t="s">
        <v>32</v>
      </c>
      <c r="B24" s="11">
        <v>11676</v>
      </c>
      <c r="C24" s="11">
        <v>11676</v>
      </c>
      <c r="D24" s="11">
        <v>11676</v>
      </c>
      <c r="E24" s="1"/>
    </row>
    <row r="25" spans="1:5" ht="15.75" x14ac:dyDescent="0.25">
      <c r="A25" s="7" t="s">
        <v>12</v>
      </c>
      <c r="B25" s="11"/>
      <c r="C25" s="11"/>
      <c r="D25" s="11"/>
      <c r="E25" s="1"/>
    </row>
    <row r="26" spans="1:5" ht="78.75" x14ac:dyDescent="0.25">
      <c r="A26" s="9" t="s">
        <v>57</v>
      </c>
      <c r="B26" s="12">
        <v>11052</v>
      </c>
      <c r="C26" s="12">
        <v>11052</v>
      </c>
      <c r="D26" s="12">
        <v>11052</v>
      </c>
      <c r="E26" s="1"/>
    </row>
    <row r="27" spans="1:5" ht="94.5" x14ac:dyDescent="0.25">
      <c r="A27" s="9" t="s">
        <v>58</v>
      </c>
      <c r="B27" s="12">
        <v>513</v>
      </c>
      <c r="C27" s="12">
        <v>513</v>
      </c>
      <c r="D27" s="12">
        <v>513</v>
      </c>
      <c r="E27" s="1"/>
    </row>
    <row r="28" spans="1:5" ht="94.5" x14ac:dyDescent="0.25">
      <c r="A28" s="9" t="s">
        <v>59</v>
      </c>
      <c r="B28" s="12">
        <v>111</v>
      </c>
      <c r="C28" s="12">
        <v>111</v>
      </c>
      <c r="D28" s="12">
        <v>111</v>
      </c>
      <c r="E28" s="1"/>
    </row>
    <row r="29" spans="1:5" ht="189" x14ac:dyDescent="0.25">
      <c r="A29" s="7" t="s">
        <v>33</v>
      </c>
      <c r="B29" s="11">
        <f>B31+B32+B33+B34+B35+B36+B37</f>
        <v>349674</v>
      </c>
      <c r="C29" s="11">
        <f t="shared" ref="C29:D29" si="0">C31+C32+C33+C34+C35+C36+C37</f>
        <v>349674</v>
      </c>
      <c r="D29" s="11">
        <f t="shared" si="0"/>
        <v>349674</v>
      </c>
      <c r="E29" s="1"/>
    </row>
    <row r="30" spans="1:5" ht="15.75" x14ac:dyDescent="0.25">
      <c r="A30" s="7" t="s">
        <v>12</v>
      </c>
      <c r="B30" s="11"/>
      <c r="C30" s="11"/>
      <c r="D30" s="11"/>
      <c r="E30" s="1"/>
    </row>
    <row r="31" spans="1:5" ht="15.75" x14ac:dyDescent="0.25">
      <c r="A31" s="9" t="s">
        <v>34</v>
      </c>
      <c r="B31" s="12">
        <v>248131</v>
      </c>
      <c r="C31" s="12">
        <v>248131</v>
      </c>
      <c r="D31" s="12">
        <v>248131</v>
      </c>
      <c r="E31" s="1"/>
    </row>
    <row r="32" spans="1:5" ht="31.5" x14ac:dyDescent="0.25">
      <c r="A32" s="9" t="s">
        <v>35</v>
      </c>
      <c r="B32" s="12">
        <v>73263</v>
      </c>
      <c r="C32" s="12">
        <v>73263</v>
      </c>
      <c r="D32" s="12">
        <v>73263</v>
      </c>
      <c r="E32" s="1"/>
    </row>
    <row r="33" spans="1:5" ht="31.5" x14ac:dyDescent="0.25">
      <c r="A33" s="9" t="s">
        <v>36</v>
      </c>
      <c r="B33" s="12">
        <v>8276</v>
      </c>
      <c r="C33" s="12">
        <v>8276</v>
      </c>
      <c r="D33" s="12">
        <v>8276</v>
      </c>
      <c r="E33" s="1"/>
    </row>
    <row r="34" spans="1:5" ht="126" x14ac:dyDescent="0.25">
      <c r="A34" s="9" t="s">
        <v>60</v>
      </c>
      <c r="B34" s="12">
        <v>678</v>
      </c>
      <c r="C34" s="12">
        <v>678</v>
      </c>
      <c r="D34" s="12">
        <v>678</v>
      </c>
      <c r="E34" s="1"/>
    </row>
    <row r="35" spans="1:5" ht="57" customHeight="1" x14ac:dyDescent="0.25">
      <c r="A35" s="9" t="s">
        <v>80</v>
      </c>
      <c r="B35" s="12">
        <v>1100</v>
      </c>
      <c r="C35" s="12">
        <v>1100</v>
      </c>
      <c r="D35" s="12">
        <v>1100</v>
      </c>
      <c r="E35" s="1"/>
    </row>
    <row r="36" spans="1:5" ht="53.25" customHeight="1" x14ac:dyDescent="0.25">
      <c r="A36" s="9" t="s">
        <v>82</v>
      </c>
      <c r="B36" s="12">
        <v>15624</v>
      </c>
      <c r="C36" s="12">
        <v>15624</v>
      </c>
      <c r="D36" s="12">
        <v>15624</v>
      </c>
      <c r="E36" s="1"/>
    </row>
    <row r="37" spans="1:5" ht="63" x14ac:dyDescent="0.25">
      <c r="A37" s="9" t="s">
        <v>37</v>
      </c>
      <c r="B37" s="12">
        <v>2602</v>
      </c>
      <c r="C37" s="12">
        <v>2602</v>
      </c>
      <c r="D37" s="12">
        <v>2602</v>
      </c>
      <c r="E37" s="1"/>
    </row>
    <row r="38" spans="1:5" ht="173.25" x14ac:dyDescent="0.25">
      <c r="A38" s="7" t="s">
        <v>38</v>
      </c>
      <c r="B38" s="11">
        <f>B39+B40+B41+B42</f>
        <v>163513</v>
      </c>
      <c r="C38" s="11">
        <f t="shared" ref="C38:D38" si="1">C39+C40+C41+C42</f>
        <v>163513</v>
      </c>
      <c r="D38" s="11">
        <f t="shared" si="1"/>
        <v>163513</v>
      </c>
      <c r="E38" s="1"/>
    </row>
    <row r="39" spans="1:5" ht="30" customHeight="1" x14ac:dyDescent="0.25">
      <c r="A39" s="9" t="s">
        <v>34</v>
      </c>
      <c r="B39" s="12">
        <v>120661</v>
      </c>
      <c r="C39" s="12">
        <v>120661</v>
      </c>
      <c r="D39" s="12">
        <v>120661</v>
      </c>
      <c r="E39" s="1"/>
    </row>
    <row r="40" spans="1:5" ht="31.5" x14ac:dyDescent="0.25">
      <c r="A40" s="9" t="s">
        <v>77</v>
      </c>
      <c r="B40" s="12">
        <v>41193</v>
      </c>
      <c r="C40" s="12">
        <v>41193</v>
      </c>
      <c r="D40" s="12">
        <v>41193</v>
      </c>
      <c r="E40" s="1"/>
    </row>
    <row r="41" spans="1:5" ht="61.5" customHeight="1" x14ac:dyDescent="0.25">
      <c r="A41" s="9" t="s">
        <v>81</v>
      </c>
      <c r="B41" s="12">
        <v>200</v>
      </c>
      <c r="C41" s="12">
        <v>200</v>
      </c>
      <c r="D41" s="12">
        <v>200</v>
      </c>
      <c r="E41" s="1"/>
    </row>
    <row r="42" spans="1:5" ht="31.5" x14ac:dyDescent="0.25">
      <c r="A42" s="9" t="s">
        <v>36</v>
      </c>
      <c r="B42" s="12">
        <v>1459</v>
      </c>
      <c r="C42" s="12">
        <v>1459</v>
      </c>
      <c r="D42" s="12">
        <v>1459</v>
      </c>
      <c r="E42" s="1"/>
    </row>
    <row r="43" spans="1:5" ht="94.5" x14ac:dyDescent="0.25">
      <c r="A43" s="7" t="s">
        <v>39</v>
      </c>
      <c r="B43" s="11">
        <f>SUM(B45:B46)</f>
        <v>71277</v>
      </c>
      <c r="C43" s="11">
        <f>SUM(C45:C46)</f>
        <v>74478</v>
      </c>
      <c r="D43" s="11">
        <f>SUM(D45:D46)</f>
        <v>77004</v>
      </c>
      <c r="E43" s="1"/>
    </row>
    <row r="44" spans="1:5" ht="15.75" x14ac:dyDescent="0.25">
      <c r="A44" s="7" t="s">
        <v>12</v>
      </c>
      <c r="B44" s="11"/>
      <c r="C44" s="11"/>
      <c r="D44" s="11"/>
      <c r="E44" s="1"/>
    </row>
    <row r="45" spans="1:5" ht="31.5" x14ac:dyDescent="0.25">
      <c r="A45" s="9" t="s">
        <v>40</v>
      </c>
      <c r="B45" s="12">
        <v>66980</v>
      </c>
      <c r="C45" s="12">
        <v>70181</v>
      </c>
      <c r="D45" s="12">
        <v>72707</v>
      </c>
      <c r="E45" s="1"/>
    </row>
    <row r="46" spans="1:5" ht="31.5" x14ac:dyDescent="0.25">
      <c r="A46" s="9" t="s">
        <v>41</v>
      </c>
      <c r="B46" s="12">
        <v>4297</v>
      </c>
      <c r="C46" s="12">
        <v>4297</v>
      </c>
      <c r="D46" s="12">
        <v>4297</v>
      </c>
      <c r="E46" s="1"/>
    </row>
    <row r="47" spans="1:5" ht="63" x14ac:dyDescent="0.25">
      <c r="A47" s="7" t="s">
        <v>42</v>
      </c>
      <c r="B47" s="11">
        <v>2744</v>
      </c>
      <c r="C47" s="11">
        <v>2744</v>
      </c>
      <c r="D47" s="11">
        <v>2744</v>
      </c>
      <c r="E47" s="1"/>
    </row>
    <row r="48" spans="1:5" ht="110.25" x14ac:dyDescent="0.25">
      <c r="A48" s="7" t="s">
        <v>43</v>
      </c>
      <c r="B48" s="11">
        <v>2612</v>
      </c>
      <c r="C48" s="11">
        <v>2580</v>
      </c>
      <c r="D48" s="11">
        <v>2583</v>
      </c>
      <c r="E48" s="1"/>
    </row>
    <row r="49" spans="1:5" ht="110.25" x14ac:dyDescent="0.25">
      <c r="A49" s="7" t="s">
        <v>44</v>
      </c>
      <c r="B49" s="11">
        <v>2195</v>
      </c>
      <c r="C49" s="11">
        <v>2195</v>
      </c>
      <c r="D49" s="11">
        <v>2195</v>
      </c>
      <c r="E49" s="1"/>
    </row>
    <row r="50" spans="1:5" ht="110.25" x14ac:dyDescent="0.25">
      <c r="A50" s="7" t="s">
        <v>45</v>
      </c>
      <c r="B50" s="11">
        <v>12850</v>
      </c>
      <c r="C50" s="11">
        <v>6425</v>
      </c>
      <c r="D50" s="11">
        <v>1607</v>
      </c>
      <c r="E50" s="1"/>
    </row>
    <row r="51" spans="1:5" ht="110.25" x14ac:dyDescent="0.25">
      <c r="A51" s="7" t="s">
        <v>46</v>
      </c>
      <c r="B51" s="11">
        <f>SUM(B53:B54)</f>
        <v>0</v>
      </c>
      <c r="C51" s="11">
        <f>SUM(C53:C54)</f>
        <v>1196</v>
      </c>
      <c r="D51" s="11">
        <f>SUM(D53:D54)</f>
        <v>1249</v>
      </c>
      <c r="E51" s="1"/>
    </row>
    <row r="52" spans="1:5" ht="15.75" x14ac:dyDescent="0.25">
      <c r="A52" s="7" t="s">
        <v>12</v>
      </c>
      <c r="B52" s="11"/>
      <c r="C52" s="11"/>
      <c r="D52" s="11"/>
      <c r="E52" s="1"/>
    </row>
    <row r="53" spans="1:5" ht="60.6" customHeight="1" x14ac:dyDescent="0.25">
      <c r="A53" s="9" t="s">
        <v>47</v>
      </c>
      <c r="B53" s="12"/>
      <c r="C53" s="12">
        <v>1196</v>
      </c>
      <c r="D53" s="12">
        <v>1249</v>
      </c>
      <c r="E53" s="1"/>
    </row>
    <row r="54" spans="1:5" ht="80.45" hidden="1" customHeight="1" x14ac:dyDescent="0.25">
      <c r="A54" s="9" t="s">
        <v>48</v>
      </c>
      <c r="B54" s="12"/>
      <c r="C54" s="12"/>
      <c r="D54" s="12"/>
      <c r="E54" s="1"/>
    </row>
    <row r="55" spans="1:5" ht="94.5" x14ac:dyDescent="0.25">
      <c r="A55" s="7" t="s">
        <v>68</v>
      </c>
      <c r="B55" s="11">
        <v>1230</v>
      </c>
      <c r="C55" s="11">
        <v>1230</v>
      </c>
      <c r="D55" s="11">
        <v>1230</v>
      </c>
      <c r="E55" s="1"/>
    </row>
    <row r="56" spans="1:5" ht="78.75" x14ac:dyDescent="0.25">
      <c r="A56" s="7" t="s">
        <v>49</v>
      </c>
      <c r="B56" s="11">
        <v>590</v>
      </c>
      <c r="C56" s="11">
        <v>590</v>
      </c>
      <c r="D56" s="11">
        <v>590</v>
      </c>
      <c r="E56" s="1"/>
    </row>
    <row r="57" spans="1:5" ht="94.5" x14ac:dyDescent="0.25">
      <c r="A57" s="7" t="s">
        <v>69</v>
      </c>
      <c r="B57" s="11">
        <v>1334</v>
      </c>
      <c r="C57" s="11">
        <v>516</v>
      </c>
      <c r="D57" s="11">
        <v>516</v>
      </c>
      <c r="E57" s="1"/>
    </row>
    <row r="58" spans="1:5" ht="252" x14ac:dyDescent="0.25">
      <c r="A58" s="7" t="s">
        <v>50</v>
      </c>
      <c r="B58" s="11">
        <v>478</v>
      </c>
      <c r="C58" s="11">
        <v>478</v>
      </c>
      <c r="D58" s="11">
        <v>478</v>
      </c>
      <c r="E58" s="1"/>
    </row>
    <row r="59" spans="1:5" ht="220.5" x14ac:dyDescent="0.25">
      <c r="A59" s="7" t="s">
        <v>51</v>
      </c>
      <c r="B59" s="11">
        <v>478</v>
      </c>
      <c r="C59" s="11">
        <v>478</v>
      </c>
      <c r="D59" s="11">
        <v>478</v>
      </c>
      <c r="E59" s="1"/>
    </row>
    <row r="60" spans="1:5" ht="94.5" x14ac:dyDescent="0.25">
      <c r="A60" s="7" t="s">
        <v>52</v>
      </c>
      <c r="B60" s="11">
        <v>1</v>
      </c>
      <c r="C60" s="11">
        <v>312</v>
      </c>
      <c r="D60" s="11">
        <v>21</v>
      </c>
      <c r="E60" s="1"/>
    </row>
    <row r="61" spans="1:5" ht="94.5" x14ac:dyDescent="0.25">
      <c r="A61" s="7" t="s">
        <v>53</v>
      </c>
      <c r="B61" s="11">
        <v>493</v>
      </c>
      <c r="C61" s="11">
        <v>493</v>
      </c>
      <c r="D61" s="11">
        <v>493</v>
      </c>
      <c r="E61" s="1"/>
    </row>
    <row r="62" spans="1:5" ht="63" x14ac:dyDescent="0.25">
      <c r="A62" s="7" t="s">
        <v>54</v>
      </c>
      <c r="B62" s="11">
        <v>3936</v>
      </c>
      <c r="C62" s="11">
        <v>3936</v>
      </c>
      <c r="D62" s="11">
        <v>3936</v>
      </c>
      <c r="E62" s="1"/>
    </row>
    <row r="63" spans="1:5" ht="47.25" x14ac:dyDescent="0.25">
      <c r="A63" s="7" t="s">
        <v>55</v>
      </c>
      <c r="B63" s="11">
        <v>1958</v>
      </c>
      <c r="C63" s="11">
        <v>0</v>
      </c>
      <c r="D63" s="11">
        <v>0</v>
      </c>
      <c r="E63" s="1"/>
    </row>
    <row r="64" spans="1:5" ht="15.75" x14ac:dyDescent="0.25">
      <c r="A64" s="14" t="s">
        <v>30</v>
      </c>
      <c r="B64" s="15">
        <f>B22+B23+B24+B29+B38+B43+B47+B48+B49+B50+B51+B55+B56+B57+B58+B59+B60+B61+B62+B63</f>
        <v>627182</v>
      </c>
      <c r="C64" s="15">
        <f>C22+C23+C24+C29+C38+C43+C47+C48+C49+C50+C51+C55+C56+C57+C58+C59+C60+C61+C62+C63</f>
        <v>622657</v>
      </c>
      <c r="D64" s="15">
        <f>D22+D23+D24+D29+D38+D43+D47+D48+D49+D50+D51+D55+D56+D57+D58+D59+D60+D61+D62+D63</f>
        <v>620130</v>
      </c>
      <c r="E64" s="1"/>
    </row>
    <row r="65" spans="1:5" ht="15.75" x14ac:dyDescent="0.25">
      <c r="A65" s="2"/>
      <c r="B65" s="1"/>
      <c r="C65" s="1"/>
      <c r="D65" s="1"/>
      <c r="E65" s="1"/>
    </row>
    <row r="66" spans="1:5" ht="15.75" x14ac:dyDescent="0.25">
      <c r="A66" s="2"/>
      <c r="B66" s="1"/>
      <c r="C66" s="1"/>
      <c r="D66" s="1"/>
      <c r="E66" s="1"/>
    </row>
    <row r="67" spans="1:5" ht="15.75" x14ac:dyDescent="0.25">
      <c r="A67" s="2"/>
      <c r="B67" s="1"/>
      <c r="C67" s="1"/>
      <c r="D67" s="1"/>
      <c r="E67" s="1"/>
    </row>
    <row r="68" spans="1:5" ht="15.75" x14ac:dyDescent="0.25">
      <c r="A68" s="2"/>
      <c r="B68" s="1"/>
      <c r="C68" s="1"/>
      <c r="D68" s="1"/>
      <c r="E68" s="1"/>
    </row>
    <row r="69" spans="1:5" ht="15.75" x14ac:dyDescent="0.25">
      <c r="A69" s="2"/>
      <c r="B69" s="1" t="s">
        <v>4</v>
      </c>
      <c r="C69" s="1"/>
      <c r="D69" s="1"/>
      <c r="E69" s="1"/>
    </row>
    <row r="70" spans="1:5" ht="15.75" x14ac:dyDescent="0.25">
      <c r="A70" s="2"/>
      <c r="B70" s="1"/>
      <c r="C70" s="1"/>
      <c r="D70" s="1"/>
      <c r="E70" s="1"/>
    </row>
    <row r="71" spans="1:5" ht="35.450000000000003" customHeight="1" x14ac:dyDescent="0.25">
      <c r="A71" s="21" t="s">
        <v>5</v>
      </c>
      <c r="B71" s="21"/>
      <c r="C71" s="21"/>
      <c r="D71" s="21"/>
      <c r="E71" s="1"/>
    </row>
    <row r="72" spans="1:5" ht="35.450000000000003" customHeight="1" x14ac:dyDescent="0.25">
      <c r="A72" s="3"/>
      <c r="B72" s="3"/>
      <c r="C72" s="1"/>
      <c r="D72" s="1"/>
      <c r="E72" s="1"/>
    </row>
    <row r="73" spans="1:5" ht="16.899999999999999" customHeight="1" x14ac:dyDescent="0.25">
      <c r="A73" s="3"/>
      <c r="B73" s="3"/>
      <c r="C73" s="1"/>
      <c r="D73" s="1"/>
      <c r="E73" s="1"/>
    </row>
    <row r="74" spans="1:5" ht="15.75" x14ac:dyDescent="0.25">
      <c r="A74" s="2"/>
      <c r="B74" s="1" t="s">
        <v>3</v>
      </c>
      <c r="C74" s="1"/>
      <c r="D74" s="1"/>
      <c r="E74" s="1"/>
    </row>
    <row r="75" spans="1:5" ht="36.6" customHeight="1" x14ac:dyDescent="0.25">
      <c r="A75" s="5" t="s">
        <v>6</v>
      </c>
      <c r="B75" s="6" t="s">
        <v>61</v>
      </c>
      <c r="C75" s="6" t="s">
        <v>67</v>
      </c>
      <c r="D75" s="6" t="s">
        <v>66</v>
      </c>
      <c r="E75" s="1"/>
    </row>
    <row r="76" spans="1:5" ht="15.75" x14ac:dyDescent="0.25">
      <c r="A76" s="5">
        <v>1</v>
      </c>
      <c r="B76" s="6">
        <v>2</v>
      </c>
      <c r="C76" s="6">
        <v>3</v>
      </c>
      <c r="D76" s="6">
        <v>4</v>
      </c>
      <c r="E76" s="1"/>
    </row>
    <row r="77" spans="1:5" ht="94.5" x14ac:dyDescent="0.25">
      <c r="A77" s="7" t="s">
        <v>7</v>
      </c>
      <c r="B77" s="11">
        <v>19857.29</v>
      </c>
      <c r="C77" s="13">
        <v>0</v>
      </c>
      <c r="D77" s="13">
        <v>72607.86</v>
      </c>
      <c r="E77" s="1"/>
    </row>
    <row r="78" spans="1:5" ht="78.75" x14ac:dyDescent="0.25">
      <c r="A78" s="7" t="s">
        <v>8</v>
      </c>
      <c r="B78" s="11">
        <v>1680</v>
      </c>
      <c r="C78" s="13">
        <v>1680</v>
      </c>
      <c r="D78" s="13">
        <v>1680</v>
      </c>
    </row>
    <row r="79" spans="1:5" ht="63" x14ac:dyDescent="0.25">
      <c r="A79" s="7" t="s">
        <v>71</v>
      </c>
      <c r="B79" s="11"/>
      <c r="C79" s="13">
        <v>32210</v>
      </c>
      <c r="D79" s="13">
        <v>78553</v>
      </c>
    </row>
    <row r="80" spans="1:5" ht="78.75" x14ac:dyDescent="0.25">
      <c r="A80" s="7" t="s">
        <v>72</v>
      </c>
      <c r="B80" s="11"/>
      <c r="C80" s="13">
        <v>52357</v>
      </c>
      <c r="D80" s="13"/>
    </row>
    <row r="81" spans="1:4" ht="94.5" x14ac:dyDescent="0.25">
      <c r="A81" s="7" t="s">
        <v>9</v>
      </c>
      <c r="B81" s="11">
        <v>4102</v>
      </c>
      <c r="C81" s="13">
        <v>4102</v>
      </c>
      <c r="D81" s="13">
        <v>4102</v>
      </c>
    </row>
    <row r="82" spans="1:4" ht="141.75" hidden="1" x14ac:dyDescent="0.25">
      <c r="A82" s="7" t="s">
        <v>10</v>
      </c>
      <c r="B82" s="11"/>
      <c r="C82" s="13"/>
      <c r="D82" s="13"/>
    </row>
    <row r="83" spans="1:4" ht="94.5" x14ac:dyDescent="0.25">
      <c r="A83" s="7" t="s">
        <v>11</v>
      </c>
      <c r="B83" s="11"/>
      <c r="C83" s="13"/>
      <c r="D83" s="13">
        <v>910</v>
      </c>
    </row>
    <row r="84" spans="1:4" ht="84" customHeight="1" x14ac:dyDescent="0.25">
      <c r="A84" s="7" t="s">
        <v>56</v>
      </c>
      <c r="B84" s="11">
        <v>1357.5</v>
      </c>
      <c r="C84" s="13">
        <v>1357</v>
      </c>
      <c r="D84" s="13">
        <v>1357</v>
      </c>
    </row>
    <row r="85" spans="1:4" ht="47.25" x14ac:dyDescent="0.25">
      <c r="A85" s="7" t="s">
        <v>13</v>
      </c>
      <c r="B85" s="11">
        <v>1840</v>
      </c>
      <c r="C85" s="13">
        <v>1840</v>
      </c>
      <c r="D85" s="13">
        <v>1840</v>
      </c>
    </row>
    <row r="86" spans="1:4" ht="78.75" x14ac:dyDescent="0.25">
      <c r="A86" s="7" t="s">
        <v>86</v>
      </c>
      <c r="B86" s="11"/>
      <c r="C86" s="13">
        <v>4195</v>
      </c>
      <c r="D86" s="13"/>
    </row>
    <row r="87" spans="1:4" ht="47.25" hidden="1" x14ac:dyDescent="0.25">
      <c r="A87" s="7" t="s">
        <v>14</v>
      </c>
      <c r="B87" s="11"/>
      <c r="C87" s="13"/>
      <c r="D87" s="13"/>
    </row>
    <row r="88" spans="1:4" ht="47.25" hidden="1" x14ac:dyDescent="0.25">
      <c r="A88" s="7" t="s">
        <v>15</v>
      </c>
      <c r="B88" s="11"/>
      <c r="C88" s="13"/>
      <c r="D88" s="13"/>
    </row>
    <row r="89" spans="1:4" ht="63" hidden="1" x14ac:dyDescent="0.25">
      <c r="A89" s="7" t="s">
        <v>16</v>
      </c>
      <c r="B89" s="11"/>
      <c r="C89" s="13"/>
      <c r="D89" s="13"/>
    </row>
    <row r="90" spans="1:4" ht="94.5" x14ac:dyDescent="0.25">
      <c r="A90" s="7" t="s">
        <v>18</v>
      </c>
      <c r="B90" s="11">
        <v>2063</v>
      </c>
      <c r="C90" s="13">
        <v>2144.9899999999998</v>
      </c>
      <c r="D90" s="13">
        <v>2230.79</v>
      </c>
    </row>
    <row r="91" spans="1:4" ht="78.75" x14ac:dyDescent="0.25">
      <c r="A91" s="7" t="s">
        <v>19</v>
      </c>
      <c r="B91" s="11">
        <v>62401</v>
      </c>
      <c r="C91" s="13">
        <v>50863</v>
      </c>
      <c r="D91" s="13">
        <v>52703</v>
      </c>
    </row>
    <row r="92" spans="1:4" ht="63" x14ac:dyDescent="0.25">
      <c r="A92" s="7" t="s">
        <v>20</v>
      </c>
      <c r="B92" s="11">
        <v>62734</v>
      </c>
      <c r="C92" s="13">
        <v>70383</v>
      </c>
      <c r="D92" s="13">
        <v>73192</v>
      </c>
    </row>
    <row r="93" spans="1:4" ht="94.5" x14ac:dyDescent="0.25">
      <c r="A93" s="7" t="s">
        <v>83</v>
      </c>
      <c r="B93" s="19">
        <v>3138</v>
      </c>
      <c r="C93" s="20">
        <v>3138</v>
      </c>
      <c r="D93" s="20">
        <v>3138</v>
      </c>
    </row>
    <row r="94" spans="1:4" ht="78.75" x14ac:dyDescent="0.25">
      <c r="A94" s="7" t="s">
        <v>73</v>
      </c>
      <c r="B94" s="11">
        <v>16077</v>
      </c>
      <c r="C94" s="13">
        <v>17214</v>
      </c>
      <c r="D94" s="20">
        <v>17236</v>
      </c>
    </row>
    <row r="95" spans="1:4" ht="110.25" x14ac:dyDescent="0.25">
      <c r="A95" s="7" t="s">
        <v>74</v>
      </c>
      <c r="B95" s="11">
        <v>11916</v>
      </c>
      <c r="C95" s="13">
        <v>11108</v>
      </c>
      <c r="D95" s="13">
        <v>11108</v>
      </c>
    </row>
    <row r="96" spans="1:4" ht="173.25" x14ac:dyDescent="0.25">
      <c r="A96" s="18" t="s">
        <v>87</v>
      </c>
      <c r="B96" s="19"/>
      <c r="C96" s="20">
        <v>1798</v>
      </c>
      <c r="D96" s="20"/>
    </row>
    <row r="97" spans="1:4" ht="126" x14ac:dyDescent="0.25">
      <c r="A97" s="18" t="s">
        <v>85</v>
      </c>
      <c r="B97" s="19">
        <v>13272</v>
      </c>
      <c r="C97" s="20">
        <v>5515</v>
      </c>
      <c r="D97" s="20"/>
    </row>
    <row r="98" spans="1:4" ht="47.25" x14ac:dyDescent="0.25">
      <c r="A98" s="18" t="s">
        <v>75</v>
      </c>
      <c r="B98" s="19">
        <v>4246</v>
      </c>
      <c r="C98" s="20">
        <v>2628</v>
      </c>
      <c r="D98" s="20">
        <v>2231</v>
      </c>
    </row>
    <row r="99" spans="1:4" ht="63" x14ac:dyDescent="0.25">
      <c r="A99" s="7" t="s">
        <v>21</v>
      </c>
      <c r="B99" s="11"/>
      <c r="C99" s="13">
        <v>1688</v>
      </c>
      <c r="D99" s="13"/>
    </row>
    <row r="100" spans="1:4" ht="78.75" x14ac:dyDescent="0.25">
      <c r="A100" s="7" t="s">
        <v>22</v>
      </c>
      <c r="B100" s="11"/>
      <c r="C100" s="20">
        <v>3175</v>
      </c>
      <c r="D100" s="13"/>
    </row>
    <row r="101" spans="1:4" ht="47.25" x14ac:dyDescent="0.25">
      <c r="A101" s="7" t="s">
        <v>23</v>
      </c>
      <c r="B101" s="11">
        <v>4017</v>
      </c>
      <c r="C101" s="13"/>
      <c r="D101" s="13"/>
    </row>
    <row r="102" spans="1:4" ht="63" x14ac:dyDescent="0.25">
      <c r="A102" s="7" t="s">
        <v>76</v>
      </c>
      <c r="B102" s="11">
        <v>5495</v>
      </c>
      <c r="C102" s="13"/>
      <c r="D102" s="13"/>
    </row>
    <row r="103" spans="1:4" ht="31.5" x14ac:dyDescent="0.25">
      <c r="A103" s="7" t="s">
        <v>89</v>
      </c>
      <c r="B103" s="19">
        <v>8417</v>
      </c>
      <c r="C103" s="13"/>
      <c r="D103" s="13"/>
    </row>
    <row r="104" spans="1:4" ht="47.25" x14ac:dyDescent="0.25">
      <c r="A104" s="7" t="s">
        <v>17</v>
      </c>
      <c r="B104" s="19">
        <v>104826.23</v>
      </c>
      <c r="C104" s="13">
        <v>0</v>
      </c>
      <c r="D104" s="13">
        <v>0</v>
      </c>
    </row>
    <row r="105" spans="1:4" ht="63" hidden="1" x14ac:dyDescent="0.25">
      <c r="A105" s="7" t="s">
        <v>78</v>
      </c>
      <c r="B105" s="19"/>
      <c r="C105" s="13"/>
      <c r="D105" s="13"/>
    </row>
    <row r="106" spans="1:4" ht="64.5" customHeight="1" x14ac:dyDescent="0.25">
      <c r="A106" s="18" t="s">
        <v>90</v>
      </c>
      <c r="B106" s="19">
        <v>35394</v>
      </c>
      <c r="C106" s="13"/>
      <c r="D106" s="13"/>
    </row>
    <row r="107" spans="1:4" ht="63" x14ac:dyDescent="0.25">
      <c r="A107" s="7" t="s">
        <v>88</v>
      </c>
      <c r="B107" s="19">
        <v>14800</v>
      </c>
      <c r="C107" s="13"/>
      <c r="D107" s="13"/>
    </row>
    <row r="108" spans="1:4" ht="78.75" x14ac:dyDescent="0.25">
      <c r="A108" s="7" t="s">
        <v>79</v>
      </c>
      <c r="B108" s="19">
        <v>174270</v>
      </c>
      <c r="C108" s="13"/>
      <c r="D108" s="13"/>
    </row>
    <row r="109" spans="1:4" ht="78.75" x14ac:dyDescent="0.25">
      <c r="A109" s="7" t="s">
        <v>24</v>
      </c>
      <c r="B109" s="19">
        <v>33560</v>
      </c>
      <c r="C109" s="13">
        <v>125851</v>
      </c>
      <c r="D109" s="13">
        <v>158572</v>
      </c>
    </row>
    <row r="110" spans="1:4" ht="15.75" x14ac:dyDescent="0.25">
      <c r="A110" s="7" t="s">
        <v>25</v>
      </c>
      <c r="B110" s="11">
        <f>SUM(B77:B109)</f>
        <v>585463.02</v>
      </c>
      <c r="C110" s="11">
        <f>SUM(C77:C109)</f>
        <v>393246.99</v>
      </c>
      <c r="D110" s="11">
        <f>SUM(D77:D109)</f>
        <v>481460.65</v>
      </c>
    </row>
    <row r="111" spans="1:4" ht="15.75" x14ac:dyDescent="0.25">
      <c r="B111" s="17"/>
    </row>
    <row r="115" spans="1:4" ht="15.75" x14ac:dyDescent="0.25">
      <c r="A115" s="1"/>
      <c r="B115" s="1" t="s">
        <v>28</v>
      </c>
      <c r="C115" s="1"/>
      <c r="D115" s="1"/>
    </row>
    <row r="116" spans="1:4" ht="15.75" x14ac:dyDescent="0.25">
      <c r="A116" s="1"/>
      <c r="B116" s="1"/>
      <c r="C116" s="1"/>
      <c r="D116" s="1"/>
    </row>
    <row r="117" spans="1:4" ht="33" customHeight="1" x14ac:dyDescent="0.25">
      <c r="A117" s="21" t="s">
        <v>27</v>
      </c>
      <c r="B117" s="21"/>
      <c r="C117" s="21"/>
      <c r="D117" s="21"/>
    </row>
    <row r="118" spans="1:4" ht="15.75" x14ac:dyDescent="0.25">
      <c r="A118" s="1"/>
      <c r="B118" s="1"/>
      <c r="C118" s="1"/>
      <c r="D118" s="1"/>
    </row>
    <row r="119" spans="1:4" ht="15.75" x14ac:dyDescent="0.25">
      <c r="A119" s="1"/>
      <c r="B119" s="1"/>
      <c r="C119" s="1"/>
      <c r="D119" s="1"/>
    </row>
    <row r="120" spans="1:4" ht="15.75" x14ac:dyDescent="0.25">
      <c r="A120" s="1"/>
      <c r="B120" s="1"/>
      <c r="C120" s="1" t="s">
        <v>3</v>
      </c>
      <c r="D120" s="1"/>
    </row>
    <row r="121" spans="1:4" ht="15.75" x14ac:dyDescent="0.25">
      <c r="A121" s="5" t="s">
        <v>26</v>
      </c>
      <c r="B121" s="5" t="s">
        <v>61</v>
      </c>
      <c r="C121" s="5" t="s">
        <v>62</v>
      </c>
      <c r="D121" s="5" t="s">
        <v>66</v>
      </c>
    </row>
    <row r="122" spans="1:4" ht="15.75" x14ac:dyDescent="0.25">
      <c r="A122" s="5">
        <v>1</v>
      </c>
      <c r="B122" s="5">
        <v>2</v>
      </c>
      <c r="C122" s="5">
        <v>2</v>
      </c>
      <c r="D122" s="5">
        <v>4</v>
      </c>
    </row>
    <row r="123" spans="1:4" ht="94.5" hidden="1" x14ac:dyDescent="0.25">
      <c r="A123" s="8" t="s">
        <v>29</v>
      </c>
      <c r="B123" s="11"/>
      <c r="C123" s="11"/>
      <c r="D123" s="11"/>
    </row>
    <row r="124" spans="1:4" ht="78.75" x14ac:dyDescent="0.25">
      <c r="A124" s="8" t="s">
        <v>84</v>
      </c>
      <c r="B124" s="11">
        <v>1000</v>
      </c>
      <c r="C124" s="11">
        <v>1000</v>
      </c>
      <c r="D124" s="11">
        <v>1000</v>
      </c>
    </row>
    <row r="125" spans="1:4" ht="15.75" x14ac:dyDescent="0.25">
      <c r="A125" s="8" t="s">
        <v>30</v>
      </c>
      <c r="B125" s="11">
        <f>SUM(B123:B124)</f>
        <v>1000</v>
      </c>
      <c r="C125" s="11">
        <f>SUM(C123:C124)</f>
        <v>1000</v>
      </c>
      <c r="D125" s="11">
        <f>SUM(D123:D124)</f>
        <v>1000</v>
      </c>
    </row>
    <row r="126" spans="1:4" ht="15.75" x14ac:dyDescent="0.25">
      <c r="A126" s="10"/>
      <c r="B126" s="10"/>
      <c r="C126" s="10"/>
      <c r="D126" s="10"/>
    </row>
    <row r="130" spans="2:4" x14ac:dyDescent="0.25">
      <c r="B130" s="16">
        <f>B125+B110+B64</f>
        <v>1213645.02</v>
      </c>
      <c r="C130" s="16">
        <f>C125+C110+C64</f>
        <v>1016903.99</v>
      </c>
      <c r="D130" s="16">
        <f>D125+D110+D64</f>
        <v>1102590.6499999999</v>
      </c>
    </row>
  </sheetData>
  <mergeCells count="5">
    <mergeCell ref="A12:D12"/>
    <mergeCell ref="A10:D10"/>
    <mergeCell ref="A16:D16"/>
    <mergeCell ref="A71:D71"/>
    <mergeCell ref="A117:D11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2020-11-16T07:27:31Z</cp:lastPrinted>
  <dcterms:created xsi:type="dcterms:W3CDTF">2019-10-22T05:31:55Z</dcterms:created>
  <dcterms:modified xsi:type="dcterms:W3CDTF">2020-12-24T09:57:50Z</dcterms:modified>
</cp:coreProperties>
</file>