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проект реш о бюджете на 2020\прил 5 сборный на 3  года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57" i="1" l="1"/>
  <c r="F460" i="1"/>
  <c r="F457" i="1" s="1"/>
  <c r="E460" i="1"/>
  <c r="E457" i="1" s="1"/>
  <c r="D460" i="1"/>
  <c r="E1432" i="1" l="1"/>
  <c r="F1432" i="1"/>
  <c r="D1432" i="1"/>
  <c r="D1436" i="1" l="1"/>
  <c r="D1437" i="1"/>
  <c r="D1433" i="1"/>
  <c r="D1434" i="1"/>
  <c r="E146" i="1" l="1"/>
  <c r="E145" i="1" s="1"/>
  <c r="F146" i="1"/>
  <c r="F145" i="1" s="1"/>
  <c r="D146" i="1"/>
  <c r="D145" i="1" s="1"/>
  <c r="F85" i="1" l="1"/>
  <c r="F84" i="1" s="1"/>
  <c r="F83" i="1" s="1"/>
  <c r="E85" i="1"/>
  <c r="E84" i="1" s="1"/>
  <c r="E83" i="1" s="1"/>
  <c r="D85" i="1"/>
  <c r="D84" i="1" s="1"/>
  <c r="D83" i="1" s="1"/>
  <c r="F80" i="1"/>
  <c r="F79" i="1" s="1"/>
  <c r="E80" i="1"/>
  <c r="E79" i="1" s="1"/>
  <c r="D80" i="1"/>
  <c r="D79" i="1" s="1"/>
  <c r="F77" i="1"/>
  <c r="F76" i="1" s="1"/>
  <c r="E77" i="1"/>
  <c r="E76" i="1" s="1"/>
  <c r="D77" i="1"/>
  <c r="D76" i="1" s="1"/>
  <c r="E75" i="1" l="1"/>
  <c r="D75" i="1"/>
  <c r="F75" i="1"/>
  <c r="F285" i="1"/>
  <c r="F284" i="1" s="1"/>
  <c r="F270" i="1"/>
  <c r="F269" i="1" s="1"/>
  <c r="E270" i="1"/>
  <c r="E269" i="1" s="1"/>
  <c r="D270" i="1"/>
  <c r="D269" i="1" s="1"/>
  <c r="E285" i="1"/>
  <c r="E284" i="1" s="1"/>
  <c r="D285" i="1"/>
  <c r="D284" i="1" s="1"/>
  <c r="F621" i="1" l="1"/>
  <c r="E621" i="1"/>
  <c r="D621" i="1"/>
  <c r="F731" i="1" l="1"/>
  <c r="F733" i="1"/>
  <c r="F735" i="1"/>
  <c r="E735" i="1"/>
  <c r="E733" i="1"/>
  <c r="E731" i="1"/>
  <c r="D731" i="1"/>
  <c r="D733" i="1"/>
  <c r="D735" i="1"/>
  <c r="F728" i="1"/>
  <c r="F725" i="1" s="1"/>
  <c r="E728" i="1"/>
  <c r="E725" i="1" s="1"/>
  <c r="D728" i="1"/>
  <c r="D725" i="1" s="1"/>
  <c r="F723" i="1"/>
  <c r="F722" i="1" s="1"/>
  <c r="E723" i="1"/>
  <c r="E722" i="1" s="1"/>
  <c r="D723" i="1"/>
  <c r="D722" i="1" s="1"/>
  <c r="F719" i="1"/>
  <c r="F718" i="1" s="1"/>
  <c r="F717" i="1" s="1"/>
  <c r="E719" i="1"/>
  <c r="E718" i="1" s="1"/>
  <c r="E717" i="1" s="1"/>
  <c r="D719" i="1"/>
  <c r="D718" i="1" s="1"/>
  <c r="D717" i="1" s="1"/>
  <c r="D730" i="1" l="1"/>
  <c r="D721" i="1" s="1"/>
  <c r="E730" i="1"/>
  <c r="E721" i="1" s="1"/>
  <c r="F730" i="1"/>
  <c r="F721" i="1" s="1"/>
  <c r="F985" i="1"/>
  <c r="E985" i="1"/>
  <c r="D985" i="1"/>
  <c r="F604" i="1"/>
  <c r="E604" i="1"/>
  <c r="D604" i="1"/>
  <c r="F210" i="1"/>
  <c r="E210" i="1"/>
  <c r="D210" i="1"/>
  <c r="F243" i="1"/>
  <c r="E243" i="1"/>
  <c r="D243" i="1"/>
  <c r="E37" i="1" l="1"/>
  <c r="E36" i="1" s="1"/>
  <c r="E33" i="1" s="1"/>
  <c r="E30" i="1" s="1"/>
  <c r="F37" i="1"/>
  <c r="F36" i="1" s="1"/>
  <c r="F33" i="1" s="1"/>
  <c r="F30" i="1" s="1"/>
  <c r="D37" i="1"/>
  <c r="D36" i="1" s="1"/>
  <c r="D33" i="1" s="1"/>
  <c r="D30" i="1" s="1"/>
  <c r="F1035" i="1" l="1"/>
  <c r="F1034" i="1" s="1"/>
  <c r="F1033" i="1" s="1"/>
  <c r="E1035" i="1"/>
  <c r="E1034" i="1" s="1"/>
  <c r="E1033" i="1" s="1"/>
  <c r="D1035" i="1"/>
  <c r="D1034" i="1" s="1"/>
  <c r="D1033" i="1" s="1"/>
  <c r="F1040" i="1" l="1"/>
  <c r="F1039" i="1" s="1"/>
  <c r="E1040" i="1"/>
  <c r="E1039" i="1" s="1"/>
  <c r="D1040" i="1"/>
  <c r="D1039" i="1" s="1"/>
  <c r="F1028" i="1" l="1"/>
  <c r="E1028" i="1"/>
  <c r="D1028" i="1"/>
  <c r="F946" i="1" l="1"/>
  <c r="F945" i="1" s="1"/>
  <c r="E946" i="1"/>
  <c r="E945" i="1" s="1"/>
  <c r="D946" i="1"/>
  <c r="D945" i="1" s="1"/>
  <c r="D954" i="1"/>
  <c r="D953" i="1" s="1"/>
  <c r="D948" i="1" s="1"/>
  <c r="E954" i="1"/>
  <c r="E953" i="1" s="1"/>
  <c r="E948" i="1" s="1"/>
  <c r="F954" i="1"/>
  <c r="F953" i="1" s="1"/>
  <c r="F948" i="1" s="1"/>
  <c r="F1243" i="1" l="1"/>
  <c r="F1242" i="1" s="1"/>
  <c r="F1241" i="1" s="1"/>
  <c r="E1243" i="1"/>
  <c r="E1242" i="1" s="1"/>
  <c r="E1241" i="1" s="1"/>
  <c r="D1243" i="1"/>
  <c r="D1242" i="1" s="1"/>
  <c r="D1241" i="1" s="1"/>
  <c r="F1385" i="1" l="1"/>
  <c r="F1384" i="1" s="1"/>
  <c r="E1385" i="1"/>
  <c r="E1384" i="1" s="1"/>
  <c r="D1385" i="1"/>
  <c r="D1384" i="1" s="1"/>
  <c r="F1057" i="1"/>
  <c r="E1057" i="1"/>
  <c r="F1055" i="1"/>
  <c r="E1055" i="1"/>
  <c r="D1057" i="1"/>
  <c r="D1055" i="1"/>
  <c r="F1480" i="1" l="1"/>
  <c r="F1479" i="1" s="1"/>
  <c r="E1480" i="1"/>
  <c r="E1479" i="1" s="1"/>
  <c r="D1480" i="1"/>
  <c r="D1479" i="1" s="1"/>
  <c r="F1483" i="1"/>
  <c r="F1482" i="1" s="1"/>
  <c r="E1483" i="1"/>
  <c r="E1482" i="1" s="1"/>
  <c r="D1483" i="1"/>
  <c r="D1482" i="1" s="1"/>
  <c r="E1447" i="1" l="1"/>
  <c r="F1447" i="1"/>
  <c r="D1447" i="1"/>
  <c r="D1148" i="1" l="1"/>
  <c r="E367" i="1" l="1"/>
  <c r="F367" i="1"/>
  <c r="D367" i="1"/>
  <c r="E1250" i="1" l="1"/>
  <c r="F1250" i="1"/>
  <c r="D1250" i="1"/>
  <c r="F1152" i="1" l="1"/>
  <c r="E1152" i="1"/>
  <c r="F1150" i="1"/>
  <c r="E1150" i="1"/>
  <c r="E1320" i="1" l="1"/>
  <c r="F1320" i="1"/>
  <c r="E1318" i="1"/>
  <c r="F1318" i="1"/>
  <c r="F1122" i="1" l="1"/>
  <c r="E1122" i="1"/>
  <c r="E1755" i="1" l="1"/>
  <c r="E1754" i="1" s="1"/>
  <c r="F1755" i="1"/>
  <c r="F1754" i="1" s="1"/>
  <c r="E1752" i="1"/>
  <c r="E1751" i="1" s="1"/>
  <c r="F1752" i="1"/>
  <c r="F1751" i="1" s="1"/>
  <c r="D1755" i="1"/>
  <c r="D1754" i="1" s="1"/>
  <c r="D1752" i="1"/>
  <c r="D1751" i="1" s="1"/>
  <c r="E1748" i="1"/>
  <c r="E1747" i="1" s="1"/>
  <c r="F1748" i="1"/>
  <c r="F1747" i="1" s="1"/>
  <c r="D1748" i="1"/>
  <c r="D1747" i="1" s="1"/>
  <c r="E743" i="1" l="1"/>
  <c r="E742" i="1" s="1"/>
  <c r="F743" i="1"/>
  <c r="F742" i="1" s="1"/>
  <c r="D743" i="1"/>
  <c r="D742" i="1" s="1"/>
  <c r="E386" i="1"/>
  <c r="E385" i="1" s="1"/>
  <c r="F386" i="1"/>
  <c r="F385" i="1" s="1"/>
  <c r="D386" i="1"/>
  <c r="D385" i="1" s="1"/>
  <c r="E308" i="1"/>
  <c r="F308" i="1"/>
  <c r="D308" i="1"/>
  <c r="E164" i="1"/>
  <c r="E163" i="1" s="1"/>
  <c r="F164" i="1"/>
  <c r="F163" i="1" s="1"/>
  <c r="E160" i="1"/>
  <c r="E159" i="1" s="1"/>
  <c r="F160" i="1"/>
  <c r="F159" i="1" s="1"/>
  <c r="E156" i="1"/>
  <c r="E155" i="1" s="1"/>
  <c r="F156" i="1"/>
  <c r="F155" i="1" s="1"/>
  <c r="E152" i="1"/>
  <c r="E151" i="1" s="1"/>
  <c r="F152" i="1"/>
  <c r="F151" i="1" s="1"/>
  <c r="E140" i="1"/>
  <c r="E139" i="1" s="1"/>
  <c r="F140" i="1"/>
  <c r="F139" i="1" s="1"/>
  <c r="D140" i="1"/>
  <c r="E1729" i="1"/>
  <c r="E1728" i="1" s="1"/>
  <c r="F1729" i="1"/>
  <c r="F1728" i="1" s="1"/>
  <c r="E1726" i="1"/>
  <c r="E1725" i="1" s="1"/>
  <c r="F1726" i="1"/>
  <c r="F1725" i="1" s="1"/>
  <c r="D1729" i="1"/>
  <c r="D1728" i="1" s="1"/>
  <c r="D1726" i="1"/>
  <c r="D1725" i="1" s="1"/>
  <c r="E1704" i="1"/>
  <c r="E1703" i="1" s="1"/>
  <c r="F1704" i="1"/>
  <c r="F1703" i="1" s="1"/>
  <c r="D1704" i="1"/>
  <c r="D1703" i="1" s="1"/>
  <c r="E1696" i="1"/>
  <c r="E1695" i="1" s="1"/>
  <c r="F1696" i="1"/>
  <c r="F1695" i="1" s="1"/>
  <c r="D1696" i="1"/>
  <c r="D1695" i="1" s="1"/>
  <c r="D1689" i="1"/>
  <c r="D1688" i="1" s="1"/>
  <c r="E1693" i="1"/>
  <c r="E1692" i="1" s="1"/>
  <c r="F1693" i="1"/>
  <c r="F1692" i="1" s="1"/>
  <c r="D1693" i="1"/>
  <c r="D1692" i="1" s="1"/>
  <c r="E1686" i="1"/>
  <c r="E1685" i="1" s="1"/>
  <c r="F1686" i="1"/>
  <c r="F1685" i="1" s="1"/>
  <c r="D1686" i="1"/>
  <c r="D1685" i="1" s="1"/>
  <c r="E1681" i="1"/>
  <c r="E1680" i="1" s="1"/>
  <c r="E1676" i="1" s="1"/>
  <c r="E1675" i="1" s="1"/>
  <c r="F1681" i="1"/>
  <c r="F1680" i="1" s="1"/>
  <c r="F1676" i="1" s="1"/>
  <c r="F1675" i="1" s="1"/>
  <c r="D1681" i="1"/>
  <c r="D1680" i="1" s="1"/>
  <c r="D1676" i="1" s="1"/>
  <c r="D1675" i="1" s="1"/>
  <c r="E1665" i="1"/>
  <c r="E1664" i="1" s="1"/>
  <c r="E1663" i="1" s="1"/>
  <c r="E1662" i="1" s="1"/>
  <c r="F1665" i="1"/>
  <c r="F1664" i="1" s="1"/>
  <c r="F1663" i="1" s="1"/>
  <c r="F1662" i="1" s="1"/>
  <c r="D1665" i="1"/>
  <c r="D1664" i="1" s="1"/>
  <c r="D1663" i="1" s="1"/>
  <c r="D1662" i="1" s="1"/>
  <c r="E1643" i="1"/>
  <c r="E1642" i="1" s="1"/>
  <c r="F1643" i="1"/>
  <c r="F1642" i="1" s="1"/>
  <c r="E1646" i="1"/>
  <c r="E1645" i="1" s="1"/>
  <c r="F1646" i="1"/>
  <c r="F1645" i="1" s="1"/>
  <c r="E1649" i="1"/>
  <c r="E1648" i="1" s="1"/>
  <c r="F1649" i="1"/>
  <c r="F1648" i="1" s="1"/>
  <c r="E1652" i="1"/>
  <c r="E1651" i="1" s="1"/>
  <c r="F1652" i="1"/>
  <c r="F1651" i="1" s="1"/>
  <c r="E1655" i="1"/>
  <c r="E1654" i="1" s="1"/>
  <c r="F1655" i="1"/>
  <c r="F1654" i="1" s="1"/>
  <c r="E1658" i="1"/>
  <c r="E1657" i="1" s="1"/>
  <c r="F1658" i="1"/>
  <c r="F1657" i="1" s="1"/>
  <c r="D1658" i="1"/>
  <c r="D1657" i="1" s="1"/>
  <c r="D1655" i="1"/>
  <c r="D1654" i="1" s="1"/>
  <c r="D1652" i="1"/>
  <c r="D1651" i="1" s="1"/>
  <c r="D1649" i="1"/>
  <c r="D1648" i="1" s="1"/>
  <c r="D1646" i="1"/>
  <c r="D1645" i="1" s="1"/>
  <c r="D1643" i="1"/>
  <c r="D1642" i="1" s="1"/>
  <c r="E1639" i="1"/>
  <c r="E1638" i="1" s="1"/>
  <c r="E1637" i="1" s="1"/>
  <c r="F1639" i="1"/>
  <c r="F1638" i="1" s="1"/>
  <c r="F1637" i="1" s="1"/>
  <c r="D1639" i="1"/>
  <c r="D1638" i="1" s="1"/>
  <c r="D1637" i="1" s="1"/>
  <c r="E1634" i="1"/>
  <c r="E1614" i="1" s="1"/>
  <c r="F1634" i="1"/>
  <c r="F1614" i="1" s="1"/>
  <c r="E1612" i="1"/>
  <c r="E1611" i="1" s="1"/>
  <c r="F1612" i="1"/>
  <c r="F1611" i="1" s="1"/>
  <c r="E1609" i="1"/>
  <c r="E1608" i="1" s="1"/>
  <c r="F1609" i="1"/>
  <c r="F1608" i="1" s="1"/>
  <c r="D1634" i="1"/>
  <c r="D1614" i="1" s="1"/>
  <c r="D1612" i="1"/>
  <c r="D1611" i="1" s="1"/>
  <c r="D1609" i="1"/>
  <c r="D1608" i="1" s="1"/>
  <c r="E1605" i="1"/>
  <c r="E1604" i="1" s="1"/>
  <c r="E1603" i="1" s="1"/>
  <c r="F1605" i="1"/>
  <c r="F1604" i="1" s="1"/>
  <c r="F1603" i="1" s="1"/>
  <c r="D1605" i="1"/>
  <c r="D1604" i="1" s="1"/>
  <c r="D1603" i="1" s="1"/>
  <c r="E1595" i="1"/>
  <c r="E1594" i="1" s="1"/>
  <c r="F1595" i="1"/>
  <c r="F1594" i="1" s="1"/>
  <c r="E1598" i="1"/>
  <c r="E1597" i="1" s="1"/>
  <c r="F1598" i="1"/>
  <c r="F1597" i="1" s="1"/>
  <c r="E1601" i="1"/>
  <c r="E1600" i="1" s="1"/>
  <c r="F1601" i="1"/>
  <c r="F1600" i="1" s="1"/>
  <c r="D1601" i="1"/>
  <c r="D1600" i="1" s="1"/>
  <c r="D1598" i="1"/>
  <c r="D1597" i="1" s="1"/>
  <c r="D1595" i="1"/>
  <c r="D1594" i="1" s="1"/>
  <c r="E1586" i="1"/>
  <c r="E1585" i="1" s="1"/>
  <c r="F1586" i="1"/>
  <c r="F1585" i="1" s="1"/>
  <c r="E1583" i="1"/>
  <c r="E1582" i="1" s="1"/>
  <c r="F1583" i="1"/>
  <c r="F1582" i="1" s="1"/>
  <c r="D1586" i="1"/>
  <c r="D1585" i="1" s="1"/>
  <c r="D1583" i="1"/>
  <c r="D1582" i="1" s="1"/>
  <c r="E1579" i="1"/>
  <c r="E1578" i="1" s="1"/>
  <c r="E1577" i="1" s="1"/>
  <c r="F1579" i="1"/>
  <c r="F1578" i="1" s="1"/>
  <c r="F1577" i="1" s="1"/>
  <c r="D1579" i="1"/>
  <c r="D1578" i="1" s="1"/>
  <c r="D1577" i="1" s="1"/>
  <c r="E1573" i="1"/>
  <c r="E1572" i="1" s="1"/>
  <c r="E1571" i="1" s="1"/>
  <c r="E1570" i="1" s="1"/>
  <c r="F1573" i="1"/>
  <c r="F1572" i="1" s="1"/>
  <c r="F1571" i="1" s="1"/>
  <c r="F1570" i="1" s="1"/>
  <c r="D1573" i="1"/>
  <c r="D1572" i="1" s="1"/>
  <c r="D1571" i="1" s="1"/>
  <c r="D1570" i="1" s="1"/>
  <c r="E1559" i="1"/>
  <c r="E1558" i="1" s="1"/>
  <c r="F1559" i="1"/>
  <c r="F1558" i="1" s="1"/>
  <c r="E1562" i="1"/>
  <c r="E1561" i="1" s="1"/>
  <c r="F1562" i="1"/>
  <c r="F1561" i="1" s="1"/>
  <c r="E1565" i="1"/>
  <c r="E1564" i="1" s="1"/>
  <c r="F1565" i="1"/>
  <c r="F1564" i="1" s="1"/>
  <c r="E1568" i="1"/>
  <c r="E1567" i="1" s="1"/>
  <c r="F1568" i="1"/>
  <c r="F1567" i="1" s="1"/>
  <c r="D1568" i="1"/>
  <c r="D1567" i="1" s="1"/>
  <c r="D1565" i="1"/>
  <c r="D1564" i="1" s="1"/>
  <c r="D1562" i="1"/>
  <c r="D1561" i="1" s="1"/>
  <c r="D1559" i="1"/>
  <c r="D1558" i="1" s="1"/>
  <c r="E1489" i="1"/>
  <c r="E1488" i="1" s="1"/>
  <c r="F1489" i="1"/>
  <c r="F1488" i="1" s="1"/>
  <c r="E1492" i="1"/>
  <c r="E1491" i="1" s="1"/>
  <c r="F1492" i="1"/>
  <c r="F1491" i="1" s="1"/>
  <c r="D1492" i="1"/>
  <c r="D1491" i="1" s="1"/>
  <c r="D1489" i="1"/>
  <c r="D1488" i="1" s="1"/>
  <c r="E1554" i="1"/>
  <c r="E1553" i="1" s="1"/>
  <c r="F1554" i="1"/>
  <c r="F1553" i="1" s="1"/>
  <c r="D1554" i="1"/>
  <c r="D1553" i="1" s="1"/>
  <c r="E1551" i="1"/>
  <c r="E1550" i="1" s="1"/>
  <c r="F1551" i="1"/>
  <c r="F1550" i="1" s="1"/>
  <c r="D1551" i="1"/>
  <c r="D1550" i="1" s="1"/>
  <c r="E1548" i="1"/>
  <c r="E1547" i="1" s="1"/>
  <c r="F1548" i="1"/>
  <c r="F1547" i="1" s="1"/>
  <c r="D1548" i="1"/>
  <c r="D1547" i="1" s="1"/>
  <c r="E1545" i="1"/>
  <c r="E1544" i="1" s="1"/>
  <c r="F1545" i="1"/>
  <c r="F1544" i="1" s="1"/>
  <c r="D1545" i="1"/>
  <c r="D1544" i="1" s="1"/>
  <c r="E1540" i="1"/>
  <c r="E1539" i="1" s="1"/>
  <c r="F1540" i="1"/>
  <c r="F1539" i="1" s="1"/>
  <c r="D1540" i="1"/>
  <c r="D1539" i="1" s="1"/>
  <c r="E1537" i="1"/>
  <c r="E1536" i="1" s="1"/>
  <c r="F1537" i="1"/>
  <c r="F1536" i="1" s="1"/>
  <c r="D1537" i="1"/>
  <c r="D1536" i="1" s="1"/>
  <c r="E1534" i="1"/>
  <c r="E1533" i="1" s="1"/>
  <c r="F1534" i="1"/>
  <c r="F1533" i="1" s="1"/>
  <c r="D1534" i="1"/>
  <c r="D1533" i="1" s="1"/>
  <c r="E1531" i="1"/>
  <c r="E1530" i="1" s="1"/>
  <c r="F1531" i="1"/>
  <c r="F1530" i="1" s="1"/>
  <c r="D1531" i="1"/>
  <c r="D1530" i="1" s="1"/>
  <c r="E1528" i="1"/>
  <c r="E1527" i="1" s="1"/>
  <c r="F1528" i="1"/>
  <c r="F1527" i="1" s="1"/>
  <c r="D1528" i="1"/>
  <c r="D1527" i="1" s="1"/>
  <c r="E1525" i="1"/>
  <c r="E1524" i="1" s="1"/>
  <c r="F1525" i="1"/>
  <c r="F1524" i="1" s="1"/>
  <c r="D1525" i="1"/>
  <c r="D1524" i="1" s="1"/>
  <c r="E1520" i="1"/>
  <c r="E1519" i="1" s="1"/>
  <c r="F1520" i="1"/>
  <c r="F1519" i="1" s="1"/>
  <c r="D1520" i="1"/>
  <c r="D1519" i="1" s="1"/>
  <c r="E1517" i="1"/>
  <c r="E1516" i="1" s="1"/>
  <c r="F1517" i="1"/>
  <c r="F1516" i="1" s="1"/>
  <c r="D1517" i="1"/>
  <c r="D1516" i="1" s="1"/>
  <c r="E1514" i="1"/>
  <c r="E1513" i="1" s="1"/>
  <c r="F1514" i="1"/>
  <c r="F1513" i="1" s="1"/>
  <c r="D1514" i="1"/>
  <c r="D1513" i="1" s="1"/>
  <c r="E1511" i="1"/>
  <c r="E1510" i="1" s="1"/>
  <c r="F1511" i="1"/>
  <c r="F1510" i="1" s="1"/>
  <c r="D1511" i="1"/>
  <c r="D1510" i="1" s="1"/>
  <c r="E1508" i="1"/>
  <c r="E1507" i="1" s="1"/>
  <c r="F1508" i="1"/>
  <c r="F1507" i="1" s="1"/>
  <c r="D1508" i="1"/>
  <c r="D1507" i="1" s="1"/>
  <c r="E1505" i="1"/>
  <c r="E1504" i="1" s="1"/>
  <c r="F1505" i="1"/>
  <c r="F1504" i="1" s="1"/>
  <c r="D1505" i="1"/>
  <c r="D1504" i="1" s="1"/>
  <c r="E1502" i="1"/>
  <c r="E1501" i="1" s="1"/>
  <c r="F1502" i="1"/>
  <c r="F1501" i="1" s="1"/>
  <c r="D1502" i="1"/>
  <c r="D1501" i="1" s="1"/>
  <c r="E1498" i="1"/>
  <c r="E1497" i="1" s="1"/>
  <c r="F1498" i="1"/>
  <c r="F1497" i="1" s="1"/>
  <c r="D1498" i="1"/>
  <c r="D1497" i="1" s="1"/>
  <c r="E1495" i="1"/>
  <c r="E1494" i="1" s="1"/>
  <c r="F1495" i="1"/>
  <c r="F1494" i="1" s="1"/>
  <c r="D1495" i="1"/>
  <c r="D1494" i="1" s="1"/>
  <c r="E1469" i="1"/>
  <c r="E1468" i="1" s="1"/>
  <c r="F1469" i="1"/>
  <c r="F1468" i="1" s="1"/>
  <c r="D1469" i="1"/>
  <c r="D1468" i="1" s="1"/>
  <c r="E1466" i="1"/>
  <c r="E1465" i="1" s="1"/>
  <c r="F1466" i="1"/>
  <c r="F1465" i="1" s="1"/>
  <c r="D1466" i="1"/>
  <c r="D1465" i="1" s="1"/>
  <c r="E1463" i="1"/>
  <c r="E1462" i="1" s="1"/>
  <c r="F1463" i="1"/>
  <c r="F1462" i="1" s="1"/>
  <c r="D1463" i="1"/>
  <c r="D1462" i="1" s="1"/>
  <c r="E1460" i="1"/>
  <c r="E1459" i="1" s="1"/>
  <c r="F1460" i="1"/>
  <c r="F1459" i="1" s="1"/>
  <c r="D1460" i="1"/>
  <c r="D1459" i="1" s="1"/>
  <c r="E1457" i="1"/>
  <c r="E1456" i="1" s="1"/>
  <c r="F1457" i="1"/>
  <c r="F1456" i="1" s="1"/>
  <c r="D1457" i="1"/>
  <c r="D1456" i="1" s="1"/>
  <c r="E1454" i="1"/>
  <c r="E1453" i="1" s="1"/>
  <c r="F1454" i="1"/>
  <c r="F1453" i="1" s="1"/>
  <c r="D1454" i="1"/>
  <c r="D1453" i="1" s="1"/>
  <c r="E1450" i="1"/>
  <c r="E1449" i="1" s="1"/>
  <c r="F1450" i="1"/>
  <c r="F1449" i="1" s="1"/>
  <c r="E1445" i="1"/>
  <c r="F1445" i="1"/>
  <c r="E1443" i="1"/>
  <c r="F1443" i="1"/>
  <c r="D1450" i="1"/>
  <c r="D1449" i="1" s="1"/>
  <c r="D1445" i="1"/>
  <c r="D1443" i="1"/>
  <c r="D1442" i="1" l="1"/>
  <c r="D1439" i="1" s="1"/>
  <c r="F1543" i="1"/>
  <c r="F1542" i="1" s="1"/>
  <c r="E1442" i="1"/>
  <c r="E1439" i="1" s="1"/>
  <c r="F1442" i="1"/>
  <c r="F1439" i="1" s="1"/>
  <c r="D1452" i="1"/>
  <c r="D1431" i="1" s="1"/>
  <c r="D1684" i="1"/>
  <c r="D1683" i="1" s="1"/>
  <c r="D1674" i="1" s="1"/>
  <c r="E1557" i="1"/>
  <c r="E1556" i="1" s="1"/>
  <c r="F1593" i="1"/>
  <c r="F1557" i="1"/>
  <c r="F1556" i="1" s="1"/>
  <c r="E1593" i="1"/>
  <c r="E1543" i="1"/>
  <c r="E1542" i="1" s="1"/>
  <c r="F1452" i="1"/>
  <c r="F1431" i="1" s="1"/>
  <c r="E1684" i="1"/>
  <c r="E1683" i="1" s="1"/>
  <c r="E1674" i="1" s="1"/>
  <c r="F1684" i="1"/>
  <c r="F1683" i="1" s="1"/>
  <c r="F1674" i="1" s="1"/>
  <c r="E1452" i="1"/>
  <c r="E1431" i="1" s="1"/>
  <c r="D139" i="1"/>
  <c r="E1691" i="1"/>
  <c r="F1691" i="1"/>
  <c r="D1691" i="1"/>
  <c r="E1641" i="1"/>
  <c r="E1636" i="1" s="1"/>
  <c r="F1641" i="1"/>
  <c r="F1636" i="1" s="1"/>
  <c r="D1641" i="1"/>
  <c r="D1636" i="1" s="1"/>
  <c r="E1607" i="1"/>
  <c r="F1607" i="1"/>
  <c r="D1607" i="1"/>
  <c r="D1593" i="1"/>
  <c r="E1581" i="1"/>
  <c r="E1576" i="1" s="1"/>
  <c r="F1581" i="1"/>
  <c r="F1576" i="1" s="1"/>
  <c r="D1581" i="1"/>
  <c r="D1576" i="1" s="1"/>
  <c r="D1557" i="1"/>
  <c r="D1556" i="1" s="1"/>
  <c r="D1543" i="1"/>
  <c r="D1542" i="1" s="1"/>
  <c r="E1722" i="1"/>
  <c r="F1722" i="1"/>
  <c r="E1720" i="1"/>
  <c r="F1720" i="1"/>
  <c r="E1718" i="1"/>
  <c r="F1718" i="1"/>
  <c r="E1715" i="1"/>
  <c r="E1714" i="1" s="1"/>
  <c r="F1715" i="1"/>
  <c r="F1714" i="1" s="1"/>
  <c r="E1709" i="1"/>
  <c r="F1709" i="1"/>
  <c r="E1707" i="1"/>
  <c r="F1707" i="1"/>
  <c r="E1701" i="1"/>
  <c r="E1700" i="1" s="1"/>
  <c r="F1701" i="1"/>
  <c r="F1700" i="1" s="1"/>
  <c r="D1722" i="1"/>
  <c r="D1720" i="1"/>
  <c r="D1718" i="1"/>
  <c r="D1709" i="1"/>
  <c r="D1707" i="1"/>
  <c r="D1715" i="1"/>
  <c r="D1714" i="1" s="1"/>
  <c r="D1701" i="1"/>
  <c r="D1700" i="1" s="1"/>
  <c r="E1745" i="1"/>
  <c r="E1744" i="1" s="1"/>
  <c r="F1745" i="1"/>
  <c r="F1744" i="1" s="1"/>
  <c r="E1742" i="1"/>
  <c r="E1740" i="1" s="1"/>
  <c r="F1742" i="1"/>
  <c r="F1740" i="1" s="1"/>
  <c r="D1745" i="1"/>
  <c r="D1744" i="1" s="1"/>
  <c r="D1742" i="1"/>
  <c r="D1740" i="1" s="1"/>
  <c r="E1738" i="1"/>
  <c r="E1737" i="1" s="1"/>
  <c r="F1738" i="1"/>
  <c r="F1737" i="1" s="1"/>
  <c r="D1738" i="1"/>
  <c r="D1737" i="1" s="1"/>
  <c r="E1735" i="1"/>
  <c r="E1734" i="1" s="1"/>
  <c r="F1735" i="1"/>
  <c r="F1734" i="1" s="1"/>
  <c r="D1735" i="1"/>
  <c r="D1734" i="1" s="1"/>
  <c r="E1732" i="1"/>
  <c r="E1731" i="1" s="1"/>
  <c r="F1732" i="1"/>
  <c r="F1731" i="1" s="1"/>
  <c r="D1732" i="1"/>
  <c r="D1731" i="1" s="1"/>
  <c r="E1420" i="1"/>
  <c r="E1419" i="1" s="1"/>
  <c r="E1418" i="1" s="1"/>
  <c r="F1420" i="1"/>
  <c r="F1419" i="1" s="1"/>
  <c r="F1418" i="1" s="1"/>
  <c r="D1420" i="1"/>
  <c r="D1419" i="1" s="1"/>
  <c r="D1418" i="1" s="1"/>
  <c r="E1416" i="1"/>
  <c r="E1415" i="1" s="1"/>
  <c r="F1416" i="1"/>
  <c r="F1415" i="1" s="1"/>
  <c r="D1416" i="1"/>
  <c r="D1415" i="1" s="1"/>
  <c r="E1413" i="1"/>
  <c r="F1413" i="1"/>
  <c r="E1411" i="1"/>
  <c r="F1411" i="1"/>
  <c r="D1413" i="1"/>
  <c r="D1411" i="1"/>
  <c r="E1406" i="1"/>
  <c r="E1405" i="1" s="1"/>
  <c r="E1404" i="1" s="1"/>
  <c r="E1403" i="1" s="1"/>
  <c r="F1406" i="1"/>
  <c r="F1405" i="1" s="1"/>
  <c r="F1404" i="1" s="1"/>
  <c r="F1403" i="1" s="1"/>
  <c r="D1406" i="1"/>
  <c r="D1405" i="1" s="1"/>
  <c r="D1404" i="1" s="1"/>
  <c r="D1403" i="1" s="1"/>
  <c r="E1239" i="1"/>
  <c r="E1238" i="1" s="1"/>
  <c r="F1239" i="1"/>
  <c r="F1238" i="1" s="1"/>
  <c r="D1239" i="1"/>
  <c r="D1238" i="1" s="1"/>
  <c r="E1298" i="1"/>
  <c r="E1297" i="1" s="1"/>
  <c r="E1294" i="1" s="1"/>
  <c r="E1293" i="1" s="1"/>
  <c r="F1298" i="1"/>
  <c r="F1297" i="1" s="1"/>
  <c r="F1294" i="1" s="1"/>
  <c r="F1293" i="1" s="1"/>
  <c r="D1298" i="1"/>
  <c r="D1297" i="1" s="1"/>
  <c r="D1294" i="1" s="1"/>
  <c r="D1293" i="1" s="1"/>
  <c r="E1354" i="1"/>
  <c r="E1353" i="1" s="1"/>
  <c r="F1354" i="1"/>
  <c r="F1353" i="1" s="1"/>
  <c r="D1354" i="1"/>
  <c r="D1353" i="1" s="1"/>
  <c r="E1369" i="1"/>
  <c r="E1368" i="1" s="1"/>
  <c r="F1369" i="1"/>
  <c r="F1368" i="1" s="1"/>
  <c r="D1369" i="1"/>
  <c r="D1368" i="1" s="1"/>
  <c r="E1400" i="1"/>
  <c r="E1399" i="1" s="1"/>
  <c r="F1400" i="1"/>
  <c r="F1399" i="1" s="1"/>
  <c r="E1397" i="1"/>
  <c r="E1396" i="1" s="1"/>
  <c r="F1397" i="1"/>
  <c r="F1396" i="1" s="1"/>
  <c r="D1400" i="1"/>
  <c r="D1399" i="1" s="1"/>
  <c r="D1397" i="1"/>
  <c r="D1396" i="1" s="1"/>
  <c r="E1394" i="1"/>
  <c r="E1393" i="1" s="1"/>
  <c r="F1394" i="1"/>
  <c r="F1393" i="1" s="1"/>
  <c r="D1394" i="1"/>
  <c r="D1393" i="1" s="1"/>
  <c r="E1391" i="1"/>
  <c r="E1390" i="1" s="1"/>
  <c r="F1391" i="1"/>
  <c r="F1390" i="1" s="1"/>
  <c r="D1391" i="1"/>
  <c r="D1390" i="1" s="1"/>
  <c r="E1388" i="1"/>
  <c r="E1387" i="1" s="1"/>
  <c r="F1388" i="1"/>
  <c r="F1387" i="1" s="1"/>
  <c r="D1388" i="1"/>
  <c r="D1387" i="1" s="1"/>
  <c r="E1382" i="1"/>
  <c r="E1381" i="1" s="1"/>
  <c r="F1382" i="1"/>
  <c r="F1381" i="1" s="1"/>
  <c r="D1382" i="1"/>
  <c r="D1381" i="1" s="1"/>
  <c r="E1379" i="1"/>
  <c r="E1378" i="1" s="1"/>
  <c r="F1379" i="1"/>
  <c r="F1378" i="1" s="1"/>
  <c r="D1379" i="1"/>
  <c r="D1378" i="1" s="1"/>
  <c r="E1376" i="1"/>
  <c r="E1375" i="1" s="1"/>
  <c r="F1376" i="1"/>
  <c r="F1375" i="1" s="1"/>
  <c r="D1376" i="1"/>
  <c r="D1375" i="1" s="1"/>
  <c r="E1373" i="1"/>
  <c r="E1372" i="1" s="1"/>
  <c r="F1373" i="1"/>
  <c r="F1372" i="1" s="1"/>
  <c r="D1373" i="1"/>
  <c r="D1372" i="1" s="1"/>
  <c r="E1366" i="1"/>
  <c r="E1365" i="1" s="1"/>
  <c r="F1366" i="1"/>
  <c r="F1365" i="1" s="1"/>
  <c r="D1366" i="1"/>
  <c r="D1365" i="1" s="1"/>
  <c r="E1361" i="1"/>
  <c r="E1360" i="1" s="1"/>
  <c r="F1361" i="1"/>
  <c r="F1360" i="1" s="1"/>
  <c r="D1361" i="1"/>
  <c r="D1360" i="1" s="1"/>
  <c r="E1358" i="1"/>
  <c r="E1357" i="1" s="1"/>
  <c r="F1358" i="1"/>
  <c r="F1357" i="1" s="1"/>
  <c r="D1358" i="1"/>
  <c r="D1357" i="1" s="1"/>
  <c r="E1350" i="1"/>
  <c r="E1349" i="1" s="1"/>
  <c r="E1348" i="1" s="1"/>
  <c r="F1350" i="1"/>
  <c r="F1349" i="1" s="1"/>
  <c r="F1348" i="1" s="1"/>
  <c r="D1350" i="1"/>
  <c r="D1349" i="1" s="1"/>
  <c r="D1348" i="1" s="1"/>
  <c r="E1346" i="1"/>
  <c r="E1345" i="1" s="1"/>
  <c r="E1344" i="1" s="1"/>
  <c r="F1346" i="1"/>
  <c r="F1345" i="1" s="1"/>
  <c r="F1344" i="1" s="1"/>
  <c r="D1346" i="1"/>
  <c r="D1345" i="1" s="1"/>
  <c r="D1344" i="1" s="1"/>
  <c r="E1342" i="1"/>
  <c r="E1341" i="1" s="1"/>
  <c r="E1340" i="1" s="1"/>
  <c r="F1342" i="1"/>
  <c r="F1341" i="1" s="1"/>
  <c r="F1340" i="1" s="1"/>
  <c r="D1342" i="1"/>
  <c r="D1341" i="1" s="1"/>
  <c r="D1340" i="1" s="1"/>
  <c r="E1338" i="1"/>
  <c r="E1337" i="1" s="1"/>
  <c r="E1336" i="1" s="1"/>
  <c r="F1338" i="1"/>
  <c r="F1337" i="1" s="1"/>
  <c r="F1336" i="1" s="1"/>
  <c r="D1338" i="1"/>
  <c r="D1337" i="1" s="1"/>
  <c r="D1336" i="1" s="1"/>
  <c r="E1324" i="1"/>
  <c r="E1323" i="1" s="1"/>
  <c r="F1324" i="1"/>
  <c r="F1323" i="1" s="1"/>
  <c r="E1327" i="1"/>
  <c r="E1326" i="1" s="1"/>
  <c r="F1327" i="1"/>
  <c r="F1326" i="1" s="1"/>
  <c r="E1330" i="1"/>
  <c r="E1329" i="1" s="1"/>
  <c r="F1330" i="1"/>
  <c r="F1329" i="1" s="1"/>
  <c r="E1333" i="1"/>
  <c r="E1332" i="1" s="1"/>
  <c r="F1333" i="1"/>
  <c r="F1332" i="1" s="1"/>
  <c r="D1333" i="1"/>
  <c r="D1332" i="1" s="1"/>
  <c r="D1330" i="1"/>
  <c r="D1329" i="1" s="1"/>
  <c r="D1327" i="1"/>
  <c r="D1326" i="1" s="1"/>
  <c r="D1324" i="1"/>
  <c r="D1323" i="1" s="1"/>
  <c r="E1304" i="1"/>
  <c r="E1303" i="1" s="1"/>
  <c r="F1304" i="1"/>
  <c r="F1303" i="1" s="1"/>
  <c r="E1307" i="1"/>
  <c r="E1306" i="1" s="1"/>
  <c r="F1307" i="1"/>
  <c r="F1306" i="1" s="1"/>
  <c r="E1310" i="1"/>
  <c r="E1309" i="1" s="1"/>
  <c r="F1310" i="1"/>
  <c r="F1309" i="1" s="1"/>
  <c r="F1313" i="1"/>
  <c r="F1312" i="1" s="1"/>
  <c r="E1313" i="1"/>
  <c r="E1312" i="1" s="1"/>
  <c r="E1316" i="1"/>
  <c r="F1316" i="1"/>
  <c r="F1315" i="1" s="1"/>
  <c r="D1320" i="1"/>
  <c r="D1318" i="1"/>
  <c r="D1316" i="1"/>
  <c r="D1313" i="1"/>
  <c r="D1312" i="1" s="1"/>
  <c r="D1310" i="1"/>
  <c r="D1309" i="1" s="1"/>
  <c r="D1307" i="1"/>
  <c r="D1306" i="1" s="1"/>
  <c r="D1304" i="1"/>
  <c r="D1303" i="1" s="1"/>
  <c r="E1273" i="1"/>
  <c r="E1272" i="1" s="1"/>
  <c r="F1273" i="1"/>
  <c r="F1272" i="1" s="1"/>
  <c r="E1276" i="1"/>
  <c r="E1275" i="1" s="1"/>
  <c r="F1276" i="1"/>
  <c r="F1275" i="1" s="1"/>
  <c r="E1279" i="1"/>
  <c r="E1278" i="1" s="1"/>
  <c r="F1279" i="1"/>
  <c r="F1278" i="1" s="1"/>
  <c r="E1282" i="1"/>
  <c r="E1281" i="1" s="1"/>
  <c r="F1282" i="1"/>
  <c r="F1281" i="1" s="1"/>
  <c r="E1285" i="1"/>
  <c r="E1284" i="1" s="1"/>
  <c r="F1285" i="1"/>
  <c r="F1284" i="1" s="1"/>
  <c r="E1288" i="1"/>
  <c r="E1287" i="1" s="1"/>
  <c r="F1288" i="1"/>
  <c r="F1287" i="1" s="1"/>
  <c r="E1291" i="1"/>
  <c r="E1290" i="1" s="1"/>
  <c r="F1291" i="1"/>
  <c r="F1290" i="1" s="1"/>
  <c r="D1291" i="1"/>
  <c r="D1290" i="1" s="1"/>
  <c r="D1288" i="1"/>
  <c r="D1287" i="1" s="1"/>
  <c r="D1285" i="1"/>
  <c r="D1284" i="1" s="1"/>
  <c r="D1282" i="1"/>
  <c r="D1281" i="1" s="1"/>
  <c r="D1279" i="1"/>
  <c r="D1278" i="1" s="1"/>
  <c r="D1276" i="1"/>
  <c r="D1275" i="1" s="1"/>
  <c r="D1273" i="1"/>
  <c r="D1272" i="1" s="1"/>
  <c r="E1269" i="1"/>
  <c r="E1268" i="1" s="1"/>
  <c r="E1266" i="1" s="1"/>
  <c r="F1269" i="1"/>
  <c r="F1268" i="1" s="1"/>
  <c r="F1266" i="1" s="1"/>
  <c r="D1269" i="1"/>
  <c r="D1268" i="1" s="1"/>
  <c r="D1266" i="1" s="1"/>
  <c r="E1263" i="1"/>
  <c r="E1261" i="1" s="1"/>
  <c r="F1263" i="1"/>
  <c r="F1261" i="1" s="1"/>
  <c r="E1259" i="1"/>
  <c r="E1258" i="1" s="1"/>
  <c r="F1259" i="1"/>
  <c r="F1258" i="1" s="1"/>
  <c r="E1256" i="1"/>
  <c r="E1255" i="1" s="1"/>
  <c r="F1256" i="1"/>
  <c r="F1255" i="1" s="1"/>
  <c r="D1263" i="1"/>
  <c r="D1261" i="1" s="1"/>
  <c r="D1259" i="1"/>
  <c r="D1258" i="1" s="1"/>
  <c r="D1256" i="1"/>
  <c r="D1255" i="1" s="1"/>
  <c r="E1212" i="1"/>
  <c r="E1211" i="1" s="1"/>
  <c r="F1212" i="1"/>
  <c r="F1211" i="1" s="1"/>
  <c r="E1209" i="1"/>
  <c r="E1208" i="1" s="1"/>
  <c r="F1209" i="1"/>
  <c r="F1208" i="1" s="1"/>
  <c r="D1212" i="1"/>
  <c r="D1211" i="1" s="1"/>
  <c r="D1209" i="1"/>
  <c r="D1208" i="1" s="1"/>
  <c r="E1217" i="1"/>
  <c r="F1217" i="1"/>
  <c r="E1219" i="1"/>
  <c r="F1219" i="1"/>
  <c r="E1221" i="1"/>
  <c r="F1221" i="1"/>
  <c r="D1221" i="1"/>
  <c r="D1219" i="1"/>
  <c r="D1217" i="1"/>
  <c r="E1232" i="1"/>
  <c r="F1232" i="1"/>
  <c r="E1230" i="1"/>
  <c r="F1230" i="1"/>
  <c r="D1232" i="1"/>
  <c r="D1230" i="1"/>
  <c r="E1248" i="1"/>
  <c r="F1248" i="1"/>
  <c r="D1248" i="1"/>
  <c r="E1236" i="1"/>
  <c r="E1235" i="1" s="1"/>
  <c r="F1236" i="1"/>
  <c r="F1235" i="1" s="1"/>
  <c r="D1236" i="1"/>
  <c r="D1235" i="1" s="1"/>
  <c r="E1227" i="1"/>
  <c r="F1227" i="1"/>
  <c r="E1225" i="1"/>
  <c r="F1225" i="1"/>
  <c r="D1227" i="1"/>
  <c r="D1225" i="1"/>
  <c r="E1205" i="1"/>
  <c r="E1204" i="1" s="1"/>
  <c r="F1205" i="1"/>
  <c r="F1204" i="1" s="1"/>
  <c r="E1202" i="1"/>
  <c r="E1201" i="1" s="1"/>
  <c r="F1202" i="1"/>
  <c r="F1201" i="1" s="1"/>
  <c r="E1199" i="1"/>
  <c r="E1198" i="1" s="1"/>
  <c r="F1199" i="1"/>
  <c r="F1198" i="1" s="1"/>
  <c r="D1205" i="1"/>
  <c r="D1204" i="1" s="1"/>
  <c r="D1202" i="1"/>
  <c r="D1201" i="1" s="1"/>
  <c r="D1199" i="1"/>
  <c r="D1198" i="1" s="1"/>
  <c r="E1194" i="1"/>
  <c r="E1193" i="1" s="1"/>
  <c r="E1192" i="1" s="1"/>
  <c r="E1191" i="1" s="1"/>
  <c r="F1194" i="1"/>
  <c r="F1193" i="1" s="1"/>
  <c r="F1192" i="1" s="1"/>
  <c r="F1191" i="1" s="1"/>
  <c r="D1194" i="1"/>
  <c r="D1193" i="1" s="1"/>
  <c r="D1192" i="1" s="1"/>
  <c r="D1191" i="1" s="1"/>
  <c r="F1189" i="1"/>
  <c r="F1188" i="1" s="1"/>
  <c r="F1187" i="1" s="1"/>
  <c r="E1189" i="1"/>
  <c r="E1188" i="1" s="1"/>
  <c r="E1187" i="1" s="1"/>
  <c r="D1189" i="1"/>
  <c r="D1188" i="1" s="1"/>
  <c r="D1187" i="1" s="1"/>
  <c r="E1185" i="1"/>
  <c r="E1184" i="1" s="1"/>
  <c r="E1183" i="1" s="1"/>
  <c r="F1185" i="1"/>
  <c r="F1184" i="1" s="1"/>
  <c r="F1183" i="1" s="1"/>
  <c r="D1185" i="1"/>
  <c r="D1184" i="1" s="1"/>
  <c r="D1183" i="1" s="1"/>
  <c r="E1108" i="1"/>
  <c r="E1107" i="1" s="1"/>
  <c r="E1106" i="1" s="1"/>
  <c r="F1108" i="1"/>
  <c r="F1107" i="1" s="1"/>
  <c r="F1106" i="1" s="1"/>
  <c r="D1108" i="1"/>
  <c r="D1107" i="1" s="1"/>
  <c r="D1106" i="1" s="1"/>
  <c r="E1181" i="1"/>
  <c r="E1180" i="1" s="1"/>
  <c r="F1181" i="1"/>
  <c r="F1180" i="1" s="1"/>
  <c r="D1181" i="1"/>
  <c r="D1180" i="1" s="1"/>
  <c r="E1178" i="1"/>
  <c r="E1177" i="1" s="1"/>
  <c r="F1178" i="1"/>
  <c r="F1177" i="1" s="1"/>
  <c r="D1178" i="1"/>
  <c r="D1177" i="1" s="1"/>
  <c r="E1162" i="1"/>
  <c r="E1161" i="1" s="1"/>
  <c r="F1162" i="1"/>
  <c r="F1161" i="1" s="1"/>
  <c r="E1165" i="1"/>
  <c r="E1164" i="1" s="1"/>
  <c r="F1165" i="1"/>
  <c r="F1164" i="1" s="1"/>
  <c r="E1168" i="1"/>
  <c r="E1167" i="1" s="1"/>
  <c r="F1168" i="1"/>
  <c r="F1167" i="1" s="1"/>
  <c r="E1171" i="1"/>
  <c r="E1170" i="1" s="1"/>
  <c r="F1171" i="1"/>
  <c r="F1170" i="1" s="1"/>
  <c r="D1171" i="1"/>
  <c r="D1170" i="1" s="1"/>
  <c r="D1168" i="1"/>
  <c r="D1167" i="1" s="1"/>
  <c r="D1165" i="1"/>
  <c r="D1164" i="1" s="1"/>
  <c r="D1162" i="1"/>
  <c r="D1161" i="1" s="1"/>
  <c r="E1159" i="1"/>
  <c r="F1159" i="1"/>
  <c r="E1157" i="1"/>
  <c r="F1157" i="1"/>
  <c r="E1155" i="1"/>
  <c r="F1155" i="1"/>
  <c r="D1159" i="1"/>
  <c r="D1157" i="1"/>
  <c r="D1155" i="1"/>
  <c r="E1148" i="1"/>
  <c r="F1148" i="1"/>
  <c r="F1147" i="1" s="1"/>
  <c r="D1152" i="1"/>
  <c r="D1150" i="1"/>
  <c r="E1145" i="1"/>
  <c r="F1145" i="1"/>
  <c r="E1143" i="1"/>
  <c r="F1143" i="1"/>
  <c r="E1141" i="1"/>
  <c r="F1141" i="1"/>
  <c r="D1145" i="1"/>
  <c r="D1143" i="1"/>
  <c r="D1141" i="1"/>
  <c r="E1138" i="1"/>
  <c r="F1138" i="1"/>
  <c r="E1136" i="1"/>
  <c r="F1136" i="1"/>
  <c r="E1134" i="1"/>
  <c r="F1134" i="1"/>
  <c r="D1138" i="1"/>
  <c r="D1136" i="1"/>
  <c r="D1134" i="1"/>
  <c r="E1131" i="1"/>
  <c r="F1131" i="1"/>
  <c r="E1129" i="1"/>
  <c r="F1129" i="1"/>
  <c r="E1127" i="1"/>
  <c r="F1127" i="1"/>
  <c r="D1131" i="1"/>
  <c r="D1129" i="1"/>
  <c r="D1127" i="1"/>
  <c r="E1124" i="1"/>
  <c r="F1124" i="1"/>
  <c r="E1120" i="1"/>
  <c r="F1120" i="1"/>
  <c r="D1124" i="1"/>
  <c r="D1122" i="1"/>
  <c r="D1120" i="1"/>
  <c r="E1117" i="1"/>
  <c r="E1116" i="1" s="1"/>
  <c r="F1117" i="1"/>
  <c r="F1116" i="1" s="1"/>
  <c r="D1117" i="1"/>
  <c r="D1116" i="1" s="1"/>
  <c r="E1112" i="1"/>
  <c r="E1111" i="1" s="1"/>
  <c r="E1110" i="1" s="1"/>
  <c r="F1112" i="1"/>
  <c r="F1111" i="1" s="1"/>
  <c r="F1110" i="1" s="1"/>
  <c r="D1112" i="1"/>
  <c r="D1111" i="1" s="1"/>
  <c r="D1110" i="1" s="1"/>
  <c r="E1103" i="1"/>
  <c r="E1102" i="1" s="1"/>
  <c r="E1101" i="1" s="1"/>
  <c r="E1100" i="1" s="1"/>
  <c r="F1103" i="1"/>
  <c r="F1102" i="1" s="1"/>
  <c r="F1101" i="1" s="1"/>
  <c r="F1100" i="1" s="1"/>
  <c r="D1103" i="1"/>
  <c r="D1102" i="1" s="1"/>
  <c r="D1101" i="1" s="1"/>
  <c r="D1100" i="1" s="1"/>
  <c r="E1098" i="1"/>
  <c r="F1098" i="1"/>
  <c r="E1096" i="1"/>
  <c r="F1096" i="1"/>
  <c r="D1098" i="1"/>
  <c r="D1096" i="1"/>
  <c r="E1093" i="1"/>
  <c r="F1093" i="1"/>
  <c r="E1091" i="1"/>
  <c r="F1091" i="1"/>
  <c r="D1093" i="1"/>
  <c r="D1091" i="1"/>
  <c r="E1087" i="1"/>
  <c r="E1086" i="1" s="1"/>
  <c r="F1087" i="1"/>
  <c r="F1086" i="1" s="1"/>
  <c r="E1084" i="1"/>
  <c r="E1083" i="1" s="1"/>
  <c r="F1084" i="1"/>
  <c r="F1083" i="1" s="1"/>
  <c r="D1087" i="1"/>
  <c r="D1086" i="1" s="1"/>
  <c r="D1084" i="1"/>
  <c r="D1083" i="1" s="1"/>
  <c r="E1081" i="1"/>
  <c r="E1080" i="1" s="1"/>
  <c r="F1081" i="1"/>
  <c r="F1080" i="1" s="1"/>
  <c r="D1081" i="1"/>
  <c r="D1080" i="1" s="1"/>
  <c r="E1075" i="1"/>
  <c r="F1075" i="1"/>
  <c r="E1073" i="1"/>
  <c r="F1073" i="1"/>
  <c r="D1075" i="1"/>
  <c r="D1073" i="1"/>
  <c r="E1050" i="1"/>
  <c r="E1049" i="1" s="1"/>
  <c r="F1050" i="1"/>
  <c r="F1049" i="1" s="1"/>
  <c r="D1050" i="1"/>
  <c r="D1049" i="1" s="1"/>
  <c r="E1053" i="1"/>
  <c r="E1052" i="1" s="1"/>
  <c r="F1053" i="1"/>
  <c r="F1052" i="1" s="1"/>
  <c r="E1060" i="1"/>
  <c r="E1059" i="1" s="1"/>
  <c r="F1060" i="1"/>
  <c r="F1059" i="1" s="1"/>
  <c r="E1063" i="1"/>
  <c r="F1063" i="1"/>
  <c r="E1065" i="1"/>
  <c r="F1065" i="1"/>
  <c r="E1068" i="1"/>
  <c r="E1067" i="1" s="1"/>
  <c r="F1068" i="1"/>
  <c r="F1067" i="1" s="1"/>
  <c r="D1068" i="1"/>
  <c r="D1067" i="1" s="1"/>
  <c r="D1065" i="1"/>
  <c r="D1063" i="1"/>
  <c r="D1060" i="1"/>
  <c r="D1059" i="1" s="1"/>
  <c r="D1053" i="1"/>
  <c r="D1052" i="1" s="1"/>
  <c r="E1046" i="1"/>
  <c r="E1045" i="1" s="1"/>
  <c r="F1046" i="1"/>
  <c r="F1045" i="1" s="1"/>
  <c r="E1043" i="1"/>
  <c r="E1042" i="1" s="1"/>
  <c r="F1043" i="1"/>
  <c r="F1042" i="1" s="1"/>
  <c r="D1046" i="1"/>
  <c r="D1045" i="1" s="1"/>
  <c r="D1043" i="1"/>
  <c r="D1042" i="1" s="1"/>
  <c r="E1031" i="1"/>
  <c r="E1030" i="1" s="1"/>
  <c r="F1031" i="1"/>
  <c r="F1030" i="1" s="1"/>
  <c r="D1031" i="1"/>
  <c r="D1030" i="1" s="1"/>
  <c r="E1026" i="1"/>
  <c r="E1025" i="1" s="1"/>
  <c r="F1026" i="1"/>
  <c r="F1025" i="1" s="1"/>
  <c r="D1026" i="1"/>
  <c r="D1025" i="1" s="1"/>
  <c r="E1021" i="1"/>
  <c r="E1020" i="1" s="1"/>
  <c r="E1019" i="1" s="1"/>
  <c r="E1018" i="1" s="1"/>
  <c r="F1021" i="1"/>
  <c r="F1020" i="1" s="1"/>
  <c r="F1019" i="1" s="1"/>
  <c r="F1018" i="1" s="1"/>
  <c r="D1021" i="1"/>
  <c r="D1020" i="1" s="1"/>
  <c r="D1019" i="1" s="1"/>
  <c r="D1018" i="1" s="1"/>
  <c r="E1016" i="1"/>
  <c r="E1015" i="1" s="1"/>
  <c r="E1014" i="1" s="1"/>
  <c r="F1016" i="1"/>
  <c r="F1015" i="1" s="1"/>
  <c r="F1014" i="1" s="1"/>
  <c r="D1016" i="1"/>
  <c r="D1015" i="1" s="1"/>
  <c r="D1014" i="1" s="1"/>
  <c r="E1006" i="1"/>
  <c r="F1006" i="1"/>
  <c r="E1004" i="1"/>
  <c r="F1004" i="1"/>
  <c r="D1006" i="1"/>
  <c r="D1004" i="1"/>
  <c r="E997" i="1"/>
  <c r="E996" i="1" s="1"/>
  <c r="F997" i="1"/>
  <c r="F996" i="1" s="1"/>
  <c r="E994" i="1"/>
  <c r="E993" i="1" s="1"/>
  <c r="F994" i="1"/>
  <c r="F993" i="1" s="1"/>
  <c r="E991" i="1"/>
  <c r="E990" i="1" s="1"/>
  <c r="F991" i="1"/>
  <c r="F990" i="1" s="1"/>
  <c r="E988" i="1"/>
  <c r="E987" i="1" s="1"/>
  <c r="F988" i="1"/>
  <c r="F987" i="1" s="1"/>
  <c r="E983" i="1"/>
  <c r="E982" i="1" s="1"/>
  <c r="F983" i="1"/>
  <c r="F982" i="1" s="1"/>
  <c r="D997" i="1"/>
  <c r="D996" i="1" s="1"/>
  <c r="D994" i="1"/>
  <c r="D993" i="1" s="1"/>
  <c r="D991" i="1"/>
  <c r="D990" i="1" s="1"/>
  <c r="D988" i="1"/>
  <c r="D987" i="1" s="1"/>
  <c r="D983" i="1"/>
  <c r="D982" i="1" s="1"/>
  <c r="E978" i="1"/>
  <c r="E977" i="1" s="1"/>
  <c r="F978" i="1"/>
  <c r="F977" i="1" s="1"/>
  <c r="E975" i="1"/>
  <c r="E974" i="1" s="1"/>
  <c r="F975" i="1"/>
  <c r="F974" i="1" s="1"/>
  <c r="E972" i="1"/>
  <c r="E971" i="1" s="1"/>
  <c r="F972" i="1"/>
  <c r="F971" i="1" s="1"/>
  <c r="D978" i="1"/>
  <c r="D977" i="1" s="1"/>
  <c r="D975" i="1"/>
  <c r="D974" i="1" s="1"/>
  <c r="D972" i="1"/>
  <c r="D971" i="1" s="1"/>
  <c r="E967" i="1"/>
  <c r="E966" i="1" s="1"/>
  <c r="E965" i="1" s="1"/>
  <c r="F967" i="1"/>
  <c r="F966" i="1" s="1"/>
  <c r="F965" i="1" s="1"/>
  <c r="D967" i="1"/>
  <c r="D966" i="1" s="1"/>
  <c r="D965" i="1" s="1"/>
  <c r="E963" i="1"/>
  <c r="E962" i="1" s="1"/>
  <c r="E961" i="1" s="1"/>
  <c r="F963" i="1"/>
  <c r="F962" i="1" s="1"/>
  <c r="F961" i="1" s="1"/>
  <c r="D963" i="1"/>
  <c r="D962" i="1" s="1"/>
  <c r="D961" i="1" s="1"/>
  <c r="E958" i="1"/>
  <c r="E957" i="1" s="1"/>
  <c r="E956" i="1" s="1"/>
  <c r="F958" i="1"/>
  <c r="F957" i="1" s="1"/>
  <c r="F956" i="1" s="1"/>
  <c r="D958" i="1"/>
  <c r="D957" i="1" s="1"/>
  <c r="D956" i="1" s="1"/>
  <c r="E943" i="1"/>
  <c r="E942" i="1" s="1"/>
  <c r="F943" i="1"/>
  <c r="F942" i="1" s="1"/>
  <c r="E940" i="1"/>
  <c r="E939" i="1" s="1"/>
  <c r="F940" i="1"/>
  <c r="F939" i="1" s="1"/>
  <c r="E937" i="1"/>
  <c r="E936" i="1" s="1"/>
  <c r="F937" i="1"/>
  <c r="F936" i="1" s="1"/>
  <c r="E934" i="1"/>
  <c r="E933" i="1" s="1"/>
  <c r="F934" i="1"/>
  <c r="F933" i="1" s="1"/>
  <c r="E931" i="1"/>
  <c r="E930" i="1" s="1"/>
  <c r="F931" i="1"/>
  <c r="F930" i="1" s="1"/>
  <c r="E928" i="1"/>
  <c r="E927" i="1" s="1"/>
  <c r="F928" i="1"/>
  <c r="F927" i="1" s="1"/>
  <c r="E925" i="1"/>
  <c r="E924" i="1" s="1"/>
  <c r="F925" i="1"/>
  <c r="F924" i="1" s="1"/>
  <c r="D943" i="1"/>
  <c r="D942" i="1" s="1"/>
  <c r="D940" i="1"/>
  <c r="D939" i="1" s="1"/>
  <c r="D937" i="1"/>
  <c r="D936" i="1" s="1"/>
  <c r="D934" i="1"/>
  <c r="D933" i="1" s="1"/>
  <c r="D931" i="1"/>
  <c r="D930" i="1" s="1"/>
  <c r="D928" i="1"/>
  <c r="D927" i="1" s="1"/>
  <c r="D925" i="1"/>
  <c r="D924" i="1" s="1"/>
  <c r="E902" i="1"/>
  <c r="E901" i="1" s="1"/>
  <c r="F902" i="1"/>
  <c r="F901" i="1" s="1"/>
  <c r="E905" i="1"/>
  <c r="E904" i="1" s="1"/>
  <c r="F905" i="1"/>
  <c r="F904" i="1" s="1"/>
  <c r="E908" i="1"/>
  <c r="E907" i="1" s="1"/>
  <c r="F908" i="1"/>
  <c r="F907" i="1" s="1"/>
  <c r="E911" i="1"/>
  <c r="E910" i="1" s="1"/>
  <c r="F911" i="1"/>
  <c r="F910" i="1" s="1"/>
  <c r="E914" i="1"/>
  <c r="E913" i="1" s="1"/>
  <c r="F914" i="1"/>
  <c r="F913" i="1" s="1"/>
  <c r="D914" i="1"/>
  <c r="D913" i="1" s="1"/>
  <c r="D911" i="1"/>
  <c r="D910" i="1" s="1"/>
  <c r="D908" i="1"/>
  <c r="D907" i="1" s="1"/>
  <c r="D905" i="1"/>
  <c r="D904" i="1" s="1"/>
  <c r="D902" i="1"/>
  <c r="D901" i="1" s="1"/>
  <c r="E898" i="1"/>
  <c r="E897" i="1" s="1"/>
  <c r="F898" i="1"/>
  <c r="F897" i="1" s="1"/>
  <c r="E895" i="1"/>
  <c r="E894" i="1" s="1"/>
  <c r="F895" i="1"/>
  <c r="F894" i="1" s="1"/>
  <c r="E892" i="1"/>
  <c r="E891" i="1" s="1"/>
  <c r="F892" i="1"/>
  <c r="F891" i="1" s="1"/>
  <c r="E889" i="1"/>
  <c r="E888" i="1" s="1"/>
  <c r="F889" i="1"/>
  <c r="F888" i="1" s="1"/>
  <c r="E886" i="1"/>
  <c r="E885" i="1" s="1"/>
  <c r="F886" i="1"/>
  <c r="F885" i="1" s="1"/>
  <c r="D898" i="1"/>
  <c r="D897" i="1" s="1"/>
  <c r="D895" i="1"/>
  <c r="D894" i="1" s="1"/>
  <c r="D892" i="1"/>
  <c r="D891" i="1" s="1"/>
  <c r="D889" i="1"/>
  <c r="D888" i="1" s="1"/>
  <c r="D886" i="1"/>
  <c r="D885" i="1" s="1"/>
  <c r="E881" i="1"/>
  <c r="E880" i="1" s="1"/>
  <c r="E874" i="1" s="1"/>
  <c r="F881" i="1"/>
  <c r="F880" i="1" s="1"/>
  <c r="F874" i="1" s="1"/>
  <c r="D881" i="1"/>
  <c r="D880" i="1" s="1"/>
  <c r="D874" i="1" s="1"/>
  <c r="E872" i="1"/>
  <c r="E871" i="1" s="1"/>
  <c r="E870" i="1" s="1"/>
  <c r="F872" i="1"/>
  <c r="F871" i="1" s="1"/>
  <c r="F870" i="1" s="1"/>
  <c r="D872" i="1"/>
  <c r="D871" i="1" s="1"/>
  <c r="D870" i="1" s="1"/>
  <c r="E866" i="1"/>
  <c r="E865" i="1" s="1"/>
  <c r="F866" i="1"/>
  <c r="F865" i="1" s="1"/>
  <c r="E863" i="1"/>
  <c r="E862" i="1" s="1"/>
  <c r="F863" i="1"/>
  <c r="F862" i="1" s="1"/>
  <c r="E860" i="1"/>
  <c r="E859" i="1" s="1"/>
  <c r="F860" i="1"/>
  <c r="F859" i="1" s="1"/>
  <c r="D866" i="1"/>
  <c r="D865" i="1" s="1"/>
  <c r="D863" i="1"/>
  <c r="D862" i="1" s="1"/>
  <c r="D860" i="1"/>
  <c r="D859" i="1" s="1"/>
  <c r="E856" i="1"/>
  <c r="E855" i="1" s="1"/>
  <c r="F856" i="1"/>
  <c r="F855" i="1" s="1"/>
  <c r="E853" i="1"/>
  <c r="E852" i="1" s="1"/>
  <c r="F853" i="1"/>
  <c r="F852" i="1" s="1"/>
  <c r="D856" i="1"/>
  <c r="D855" i="1" s="1"/>
  <c r="D853" i="1"/>
  <c r="D852" i="1" s="1"/>
  <c r="E845" i="1"/>
  <c r="E844" i="1" s="1"/>
  <c r="F845" i="1"/>
  <c r="F844" i="1" s="1"/>
  <c r="E848" i="1"/>
  <c r="E847" i="1" s="1"/>
  <c r="F848" i="1"/>
  <c r="F847" i="1" s="1"/>
  <c r="D848" i="1"/>
  <c r="D847" i="1" s="1"/>
  <c r="D845" i="1"/>
  <c r="D844" i="1" s="1"/>
  <c r="F840" i="1"/>
  <c r="F839" i="1" s="1"/>
  <c r="E840" i="1"/>
  <c r="E839" i="1" s="1"/>
  <c r="E837" i="1"/>
  <c r="E836" i="1" s="1"/>
  <c r="F837" i="1"/>
  <c r="F836" i="1" s="1"/>
  <c r="D840" i="1"/>
  <c r="D839" i="1" s="1"/>
  <c r="D837" i="1"/>
  <c r="D836" i="1" s="1"/>
  <c r="E832" i="1"/>
  <c r="E831" i="1" s="1"/>
  <c r="E830" i="1" s="1"/>
  <c r="E829" i="1" s="1"/>
  <c r="F832" i="1"/>
  <c r="F831" i="1" s="1"/>
  <c r="F830" i="1" s="1"/>
  <c r="F829" i="1" s="1"/>
  <c r="D832" i="1"/>
  <c r="D831" i="1" s="1"/>
  <c r="D830" i="1" s="1"/>
  <c r="D829" i="1" s="1"/>
  <c r="E827" i="1"/>
  <c r="E826" i="1" s="1"/>
  <c r="F827" i="1"/>
  <c r="F826" i="1" s="1"/>
  <c r="E824" i="1"/>
  <c r="E823" i="1" s="1"/>
  <c r="F824" i="1"/>
  <c r="F823" i="1" s="1"/>
  <c r="D827" i="1"/>
  <c r="D826" i="1" s="1"/>
  <c r="D824" i="1"/>
  <c r="D823" i="1" s="1"/>
  <c r="E821" i="1"/>
  <c r="E820" i="1" s="1"/>
  <c r="F821" i="1"/>
  <c r="F820" i="1" s="1"/>
  <c r="D821" i="1"/>
  <c r="D820" i="1" s="1"/>
  <c r="E813" i="1"/>
  <c r="E812" i="1" s="1"/>
  <c r="F813" i="1"/>
  <c r="F812" i="1" s="1"/>
  <c r="E816" i="1"/>
  <c r="E815" i="1" s="1"/>
  <c r="F816" i="1"/>
  <c r="F815" i="1" s="1"/>
  <c r="D816" i="1"/>
  <c r="D815" i="1" s="1"/>
  <c r="D813" i="1"/>
  <c r="D812" i="1" s="1"/>
  <c r="F227" i="1"/>
  <c r="E227" i="1"/>
  <c r="D227" i="1"/>
  <c r="E190" i="1"/>
  <c r="F190" i="1"/>
  <c r="E188" i="1"/>
  <c r="F188" i="1"/>
  <c r="E186" i="1"/>
  <c r="E185" i="1" s="1"/>
  <c r="F186" i="1"/>
  <c r="F185" i="1" s="1"/>
  <c r="F89" i="1"/>
  <c r="E805" i="1"/>
  <c r="E804" i="1" s="1"/>
  <c r="E803" i="1" s="1"/>
  <c r="F805" i="1"/>
  <c r="F804" i="1" s="1"/>
  <c r="F803" i="1" s="1"/>
  <c r="E808" i="1"/>
  <c r="E807" i="1" s="1"/>
  <c r="F808" i="1"/>
  <c r="F807" i="1" s="1"/>
  <c r="D808" i="1"/>
  <c r="D807" i="1" s="1"/>
  <c r="D805" i="1"/>
  <c r="D804" i="1" s="1"/>
  <c r="D803" i="1" s="1"/>
  <c r="E798" i="1"/>
  <c r="E797" i="1" s="1"/>
  <c r="F798" i="1"/>
  <c r="F797" i="1" s="1"/>
  <c r="E801" i="1"/>
  <c r="E800" i="1" s="1"/>
  <c r="F801" i="1"/>
  <c r="F800" i="1" s="1"/>
  <c r="D801" i="1"/>
  <c r="D800" i="1" s="1"/>
  <c r="D798" i="1"/>
  <c r="D797" i="1" s="1"/>
  <c r="E792" i="1"/>
  <c r="E791" i="1" s="1"/>
  <c r="E790" i="1" s="1"/>
  <c r="F792" i="1"/>
  <c r="F791" i="1" s="1"/>
  <c r="F790" i="1" s="1"/>
  <c r="D792" i="1"/>
  <c r="D791" i="1" s="1"/>
  <c r="D790" i="1" s="1"/>
  <c r="E788" i="1"/>
  <c r="E787" i="1" s="1"/>
  <c r="F788" i="1"/>
  <c r="F787" i="1" s="1"/>
  <c r="D788" i="1"/>
  <c r="D787" i="1" s="1"/>
  <c r="E785" i="1"/>
  <c r="F785" i="1"/>
  <c r="D785" i="1"/>
  <c r="E780" i="1"/>
  <c r="E779" i="1" s="1"/>
  <c r="F780" i="1"/>
  <c r="F779" i="1" s="1"/>
  <c r="D780" i="1"/>
  <c r="D779" i="1" s="1"/>
  <c r="E775" i="1"/>
  <c r="E774" i="1" s="1"/>
  <c r="E773" i="1" s="1"/>
  <c r="F775" i="1"/>
  <c r="F774" i="1" s="1"/>
  <c r="F773" i="1" s="1"/>
  <c r="D775" i="1"/>
  <c r="D774" i="1" s="1"/>
  <c r="D773" i="1" s="1"/>
  <c r="E771" i="1"/>
  <c r="E770" i="1" s="1"/>
  <c r="E769" i="1" s="1"/>
  <c r="F771" i="1"/>
  <c r="F770" i="1" s="1"/>
  <c r="F769" i="1" s="1"/>
  <c r="D771" i="1"/>
  <c r="D770" i="1" s="1"/>
  <c r="D769" i="1" s="1"/>
  <c r="E761" i="1"/>
  <c r="E760" i="1" s="1"/>
  <c r="E759" i="1" s="1"/>
  <c r="E758" i="1" s="1"/>
  <c r="F761" i="1"/>
  <c r="F760" i="1" s="1"/>
  <c r="F759" i="1" s="1"/>
  <c r="F758" i="1" s="1"/>
  <c r="D761" i="1"/>
  <c r="D760" i="1" s="1"/>
  <c r="D759" i="1" s="1"/>
  <c r="D758" i="1" s="1"/>
  <c r="E756" i="1"/>
  <c r="E755" i="1" s="1"/>
  <c r="E754" i="1" s="1"/>
  <c r="F756" i="1"/>
  <c r="F755" i="1" s="1"/>
  <c r="F754" i="1" s="1"/>
  <c r="D756" i="1"/>
  <c r="D755" i="1" s="1"/>
  <c r="D754" i="1" s="1"/>
  <c r="E740" i="1"/>
  <c r="E739" i="1" s="1"/>
  <c r="F740" i="1"/>
  <c r="F739" i="1" s="1"/>
  <c r="E746" i="1"/>
  <c r="F746" i="1"/>
  <c r="E748" i="1"/>
  <c r="F748" i="1"/>
  <c r="D748" i="1"/>
  <c r="D746" i="1"/>
  <c r="D740" i="1"/>
  <c r="D739" i="1" s="1"/>
  <c r="E715" i="1"/>
  <c r="E714" i="1" s="1"/>
  <c r="E713" i="1" s="1"/>
  <c r="F715" i="1"/>
  <c r="F714" i="1" s="1"/>
  <c r="F713" i="1" s="1"/>
  <c r="D715" i="1"/>
  <c r="D714" i="1" s="1"/>
  <c r="D713" i="1" s="1"/>
  <c r="E711" i="1"/>
  <c r="E710" i="1" s="1"/>
  <c r="E709" i="1" s="1"/>
  <c r="F711" i="1"/>
  <c r="F710" i="1" s="1"/>
  <c r="F709" i="1" s="1"/>
  <c r="D711" i="1"/>
  <c r="D710" i="1" s="1"/>
  <c r="D709" i="1" s="1"/>
  <c r="E707" i="1"/>
  <c r="E706" i="1" s="1"/>
  <c r="F707" i="1"/>
  <c r="F706" i="1" s="1"/>
  <c r="E704" i="1"/>
  <c r="E703" i="1" s="1"/>
  <c r="F704" i="1"/>
  <c r="F703" i="1" s="1"/>
  <c r="D707" i="1"/>
  <c r="D706" i="1" s="1"/>
  <c r="D704" i="1"/>
  <c r="D703" i="1" s="1"/>
  <c r="E696" i="1"/>
  <c r="E695" i="1" s="1"/>
  <c r="F696" i="1"/>
  <c r="F695" i="1" s="1"/>
  <c r="E693" i="1"/>
  <c r="E692" i="1" s="1"/>
  <c r="F693" i="1"/>
  <c r="F692" i="1" s="1"/>
  <c r="D696" i="1"/>
  <c r="D695" i="1" s="1"/>
  <c r="D693" i="1"/>
  <c r="D692" i="1" s="1"/>
  <c r="E689" i="1"/>
  <c r="E688" i="1" s="1"/>
  <c r="F689" i="1"/>
  <c r="F688" i="1" s="1"/>
  <c r="E686" i="1"/>
  <c r="E685" i="1" s="1"/>
  <c r="F686" i="1"/>
  <c r="F685" i="1" s="1"/>
  <c r="E683" i="1"/>
  <c r="E682" i="1" s="1"/>
  <c r="F683" i="1"/>
  <c r="F682" i="1" s="1"/>
  <c r="D689" i="1"/>
  <c r="D688" i="1" s="1"/>
  <c r="D686" i="1"/>
  <c r="D685" i="1" s="1"/>
  <c r="D683" i="1"/>
  <c r="D682" i="1" s="1"/>
  <c r="E677" i="1"/>
  <c r="E676" i="1" s="1"/>
  <c r="F677" i="1"/>
  <c r="F676" i="1" s="1"/>
  <c r="E674" i="1"/>
  <c r="E673" i="1" s="1"/>
  <c r="F674" i="1"/>
  <c r="F673" i="1" s="1"/>
  <c r="E670" i="1"/>
  <c r="E669" i="1" s="1"/>
  <c r="F670" i="1"/>
  <c r="F669" i="1" s="1"/>
  <c r="E667" i="1"/>
  <c r="E656" i="1" s="1"/>
  <c r="F667" i="1"/>
  <c r="F656" i="1" s="1"/>
  <c r="E654" i="1"/>
  <c r="E653" i="1" s="1"/>
  <c r="F654" i="1"/>
  <c r="F653" i="1" s="1"/>
  <c r="E651" i="1"/>
  <c r="E650" i="1" s="1"/>
  <c r="F651" i="1"/>
  <c r="F650" i="1" s="1"/>
  <c r="D677" i="1"/>
  <c r="D676" i="1" s="1"/>
  <c r="D674" i="1"/>
  <c r="D673" i="1" s="1"/>
  <c r="D670" i="1"/>
  <c r="D669" i="1" s="1"/>
  <c r="D667" i="1"/>
  <c r="D656" i="1" s="1"/>
  <c r="D654" i="1"/>
  <c r="D653" i="1" s="1"/>
  <c r="D651" i="1"/>
  <c r="D650" i="1" s="1"/>
  <c r="E646" i="1"/>
  <c r="E642" i="1" s="1"/>
  <c r="F646" i="1"/>
  <c r="F642" i="1" s="1"/>
  <c r="E640" i="1"/>
  <c r="E639" i="1" s="1"/>
  <c r="F640" i="1"/>
  <c r="F639" i="1" s="1"/>
  <c r="D646" i="1"/>
  <c r="D642" i="1" s="1"/>
  <c r="D640" i="1"/>
  <c r="D639" i="1" s="1"/>
  <c r="E637" i="1"/>
  <c r="E636" i="1" s="1"/>
  <c r="F637" i="1"/>
  <c r="F636" i="1" s="1"/>
  <c r="D637" i="1"/>
  <c r="D636" i="1" s="1"/>
  <c r="E634" i="1"/>
  <c r="E633" i="1" s="1"/>
  <c r="F634" i="1"/>
  <c r="F633" i="1" s="1"/>
  <c r="D634" i="1"/>
  <c r="D633" i="1" s="1"/>
  <c r="E631" i="1"/>
  <c r="E630" i="1" s="1"/>
  <c r="F631" i="1"/>
  <c r="F630" i="1" s="1"/>
  <c r="D631" i="1"/>
  <c r="D630" i="1" s="1"/>
  <c r="E628" i="1"/>
  <c r="E627" i="1" s="1"/>
  <c r="F628" i="1"/>
  <c r="F627" i="1" s="1"/>
  <c r="D628" i="1"/>
  <c r="D627" i="1" s="1"/>
  <c r="E623" i="1"/>
  <c r="F623" i="1"/>
  <c r="E617" i="1"/>
  <c r="E616" i="1" s="1"/>
  <c r="E615" i="1" s="1"/>
  <c r="F617" i="1"/>
  <c r="F616" i="1" s="1"/>
  <c r="F615" i="1" s="1"/>
  <c r="D623" i="1"/>
  <c r="D617" i="1"/>
  <c r="D616" i="1" s="1"/>
  <c r="D615" i="1" s="1"/>
  <c r="E606" i="1"/>
  <c r="E603" i="1" s="1"/>
  <c r="F606" i="1"/>
  <c r="F603" i="1" s="1"/>
  <c r="E600" i="1"/>
  <c r="F600" i="1"/>
  <c r="E598" i="1"/>
  <c r="F598" i="1"/>
  <c r="D606" i="1"/>
  <c r="D603" i="1" s="1"/>
  <c r="D600" i="1"/>
  <c r="D598" i="1"/>
  <c r="E583" i="1"/>
  <c r="E582" i="1" s="1"/>
  <c r="F583" i="1"/>
  <c r="F582" i="1" s="1"/>
  <c r="D583" i="1"/>
  <c r="D582" i="1" s="1"/>
  <c r="D579" i="1" s="1"/>
  <c r="D578" i="1" s="1"/>
  <c r="E576" i="1"/>
  <c r="E575" i="1" s="1"/>
  <c r="E574" i="1" s="1"/>
  <c r="E573" i="1" s="1"/>
  <c r="F576" i="1"/>
  <c r="F575" i="1" s="1"/>
  <c r="F574" i="1" s="1"/>
  <c r="F573" i="1" s="1"/>
  <c r="D576" i="1"/>
  <c r="D575" i="1" s="1"/>
  <c r="D574" i="1" s="1"/>
  <c r="D573" i="1" s="1"/>
  <c r="E571" i="1"/>
  <c r="E570" i="1" s="1"/>
  <c r="E569" i="1" s="1"/>
  <c r="E568" i="1" s="1"/>
  <c r="F571" i="1"/>
  <c r="F570" i="1" s="1"/>
  <c r="F569" i="1" s="1"/>
  <c r="F568" i="1" s="1"/>
  <c r="D571" i="1"/>
  <c r="D570" i="1" s="1"/>
  <c r="D569" i="1" s="1"/>
  <c r="D568" i="1" s="1"/>
  <c r="E565" i="1"/>
  <c r="E564" i="1" s="1"/>
  <c r="E563" i="1" s="1"/>
  <c r="E562" i="1" s="1"/>
  <c r="F565" i="1"/>
  <c r="F564" i="1" s="1"/>
  <c r="F563" i="1" s="1"/>
  <c r="F562" i="1" s="1"/>
  <c r="D565" i="1"/>
  <c r="D564" i="1" s="1"/>
  <c r="D563" i="1" s="1"/>
  <c r="D562" i="1" s="1"/>
  <c r="E560" i="1"/>
  <c r="E559" i="1" s="1"/>
  <c r="F560" i="1"/>
  <c r="F559" i="1" s="1"/>
  <c r="E557" i="1"/>
  <c r="E556" i="1" s="1"/>
  <c r="F557" i="1"/>
  <c r="F556" i="1" s="1"/>
  <c r="E553" i="1"/>
  <c r="E552" i="1" s="1"/>
  <c r="F553" i="1"/>
  <c r="F552" i="1" s="1"/>
  <c r="E550" i="1"/>
  <c r="E549" i="1" s="1"/>
  <c r="F550" i="1"/>
  <c r="F549" i="1" s="1"/>
  <c r="E546" i="1"/>
  <c r="F546" i="1"/>
  <c r="E543" i="1"/>
  <c r="F543" i="1"/>
  <c r="D544" i="1"/>
  <c r="D543" i="1" s="1"/>
  <c r="D547" i="1"/>
  <c r="D546" i="1" s="1"/>
  <c r="D550" i="1"/>
  <c r="D549" i="1" s="1"/>
  <c r="D553" i="1"/>
  <c r="D552" i="1" s="1"/>
  <c r="D560" i="1"/>
  <c r="D559" i="1" s="1"/>
  <c r="D557" i="1"/>
  <c r="D556" i="1" s="1"/>
  <c r="E537" i="1"/>
  <c r="E536" i="1" s="1"/>
  <c r="F537" i="1"/>
  <c r="F536" i="1" s="1"/>
  <c r="D537" i="1"/>
  <c r="D536" i="1" s="1"/>
  <c r="E534" i="1"/>
  <c r="E533" i="1" s="1"/>
  <c r="F534" i="1"/>
  <c r="F533" i="1" s="1"/>
  <c r="E531" i="1"/>
  <c r="E530" i="1" s="1"/>
  <c r="F531" i="1"/>
  <c r="F530" i="1" s="1"/>
  <c r="E528" i="1"/>
  <c r="E527" i="1" s="1"/>
  <c r="F528" i="1"/>
  <c r="F527" i="1" s="1"/>
  <c r="D534" i="1"/>
  <c r="D533" i="1" s="1"/>
  <c r="D531" i="1"/>
  <c r="D530" i="1" s="1"/>
  <c r="D528" i="1"/>
  <c r="D527" i="1" s="1"/>
  <c r="E522" i="1"/>
  <c r="E521" i="1" s="1"/>
  <c r="F522" i="1"/>
  <c r="F521" i="1" s="1"/>
  <c r="E519" i="1"/>
  <c r="E518" i="1" s="1"/>
  <c r="F519" i="1"/>
  <c r="F518" i="1" s="1"/>
  <c r="E516" i="1"/>
  <c r="E515" i="1" s="1"/>
  <c r="F516" i="1"/>
  <c r="F515" i="1" s="1"/>
  <c r="E513" i="1"/>
  <c r="E512" i="1" s="1"/>
  <c r="F513" i="1"/>
  <c r="F512" i="1" s="1"/>
  <c r="E510" i="1"/>
  <c r="E509" i="1" s="1"/>
  <c r="F510" i="1"/>
  <c r="F509" i="1" s="1"/>
  <c r="E507" i="1"/>
  <c r="E506" i="1" s="1"/>
  <c r="F507" i="1"/>
  <c r="F506" i="1" s="1"/>
  <c r="E504" i="1"/>
  <c r="E503" i="1" s="1"/>
  <c r="F504" i="1"/>
  <c r="F503" i="1" s="1"/>
  <c r="E501" i="1"/>
  <c r="E500" i="1" s="1"/>
  <c r="F501" i="1"/>
  <c r="F500" i="1" s="1"/>
  <c r="E498" i="1"/>
  <c r="E497" i="1" s="1"/>
  <c r="F498" i="1"/>
  <c r="F497" i="1" s="1"/>
  <c r="E495" i="1"/>
  <c r="E494" i="1" s="1"/>
  <c r="F495" i="1"/>
  <c r="F494" i="1" s="1"/>
  <c r="E490" i="1"/>
  <c r="E489" i="1" s="1"/>
  <c r="F490" i="1"/>
  <c r="F489" i="1" s="1"/>
  <c r="E487" i="1"/>
  <c r="E486" i="1" s="1"/>
  <c r="F487" i="1"/>
  <c r="F486" i="1" s="1"/>
  <c r="D522" i="1"/>
  <c r="D521" i="1" s="1"/>
  <c r="D519" i="1"/>
  <c r="D518" i="1" s="1"/>
  <c r="D516" i="1"/>
  <c r="D515" i="1" s="1"/>
  <c r="D513" i="1"/>
  <c r="D512" i="1" s="1"/>
  <c r="D510" i="1"/>
  <c r="D509" i="1" s="1"/>
  <c r="D507" i="1"/>
  <c r="D506" i="1" s="1"/>
  <c r="D504" i="1"/>
  <c r="D503" i="1" s="1"/>
  <c r="D501" i="1"/>
  <c r="D500" i="1" s="1"/>
  <c r="D498" i="1"/>
  <c r="D497" i="1" s="1"/>
  <c r="D495" i="1"/>
  <c r="D494" i="1" s="1"/>
  <c r="D490" i="1"/>
  <c r="D489" i="1" s="1"/>
  <c r="D487" i="1"/>
  <c r="D486" i="1" s="1"/>
  <c r="E454" i="1"/>
  <c r="E453" i="1" s="1"/>
  <c r="F454" i="1"/>
  <c r="F453" i="1" s="1"/>
  <c r="E451" i="1"/>
  <c r="E450" i="1" s="1"/>
  <c r="E449" i="1" s="1"/>
  <c r="F451" i="1"/>
  <c r="F450" i="1" s="1"/>
  <c r="F449" i="1" s="1"/>
  <c r="D454" i="1"/>
  <c r="D453" i="1" s="1"/>
  <c r="D451" i="1"/>
  <c r="D450" i="1" s="1"/>
  <c r="D449" i="1" s="1"/>
  <c r="E469" i="1"/>
  <c r="E468" i="1" s="1"/>
  <c r="F469" i="1"/>
  <c r="F468" i="1" s="1"/>
  <c r="E466" i="1"/>
  <c r="E465" i="1" s="1"/>
  <c r="F466" i="1"/>
  <c r="F465" i="1" s="1"/>
  <c r="E463" i="1"/>
  <c r="E462" i="1" s="1"/>
  <c r="F463" i="1"/>
  <c r="F462" i="1" s="1"/>
  <c r="E458" i="1"/>
  <c r="F458" i="1"/>
  <c r="D469" i="1"/>
  <c r="D468" i="1" s="1"/>
  <c r="D466" i="1"/>
  <c r="D465" i="1" s="1"/>
  <c r="D463" i="1"/>
  <c r="D462" i="1" s="1"/>
  <c r="D458" i="1"/>
  <c r="E474" i="1"/>
  <c r="E473" i="1" s="1"/>
  <c r="F474" i="1"/>
  <c r="F473" i="1" s="1"/>
  <c r="E477" i="1"/>
  <c r="E476" i="1" s="1"/>
  <c r="F477" i="1"/>
  <c r="F476" i="1" s="1"/>
  <c r="D477" i="1"/>
  <c r="D476" i="1" s="1"/>
  <c r="D474" i="1"/>
  <c r="D473" i="1" s="1"/>
  <c r="E481" i="1"/>
  <c r="E480" i="1" s="1"/>
  <c r="E479" i="1" s="1"/>
  <c r="F481" i="1"/>
  <c r="F480" i="1" s="1"/>
  <c r="F479" i="1" s="1"/>
  <c r="D481" i="1"/>
  <c r="D480" i="1" s="1"/>
  <c r="D479" i="1" s="1"/>
  <c r="E446" i="1"/>
  <c r="E445" i="1" s="1"/>
  <c r="E444" i="1" s="1"/>
  <c r="F446" i="1"/>
  <c r="F445" i="1" s="1"/>
  <c r="F444" i="1" s="1"/>
  <c r="D446" i="1"/>
  <c r="D445" i="1" s="1"/>
  <c r="D444" i="1" s="1"/>
  <c r="E436" i="1"/>
  <c r="E435" i="1" s="1"/>
  <c r="F436" i="1"/>
  <c r="F435" i="1" s="1"/>
  <c r="E439" i="1"/>
  <c r="E438" i="1" s="1"/>
  <c r="F439" i="1"/>
  <c r="F438" i="1" s="1"/>
  <c r="E442" i="1"/>
  <c r="E441" i="1" s="1"/>
  <c r="F442" i="1"/>
  <c r="F441" i="1" s="1"/>
  <c r="D442" i="1"/>
  <c r="D441" i="1" s="1"/>
  <c r="D439" i="1"/>
  <c r="D438" i="1" s="1"/>
  <c r="D436" i="1"/>
  <c r="D435" i="1" s="1"/>
  <c r="E433" i="1"/>
  <c r="E432" i="1" s="1"/>
  <c r="F433" i="1"/>
  <c r="F432" i="1" s="1"/>
  <c r="D433" i="1"/>
  <c r="D432" i="1" s="1"/>
  <c r="E430" i="1"/>
  <c r="E429" i="1" s="1"/>
  <c r="F430" i="1"/>
  <c r="F429" i="1" s="1"/>
  <c r="D430" i="1"/>
  <c r="D429" i="1" s="1"/>
  <c r="E427" i="1"/>
  <c r="E426" i="1" s="1"/>
  <c r="F427" i="1"/>
  <c r="F426" i="1" s="1"/>
  <c r="D427" i="1"/>
  <c r="D426" i="1" s="1"/>
  <c r="E424" i="1"/>
  <c r="E423" i="1" s="1"/>
  <c r="F424" i="1"/>
  <c r="F423" i="1" s="1"/>
  <c r="D424" i="1"/>
  <c r="D423" i="1" s="1"/>
  <c r="E409" i="1"/>
  <c r="F409" i="1"/>
  <c r="E411" i="1"/>
  <c r="F411" i="1"/>
  <c r="E415" i="1"/>
  <c r="E414" i="1" s="1"/>
  <c r="E413" i="1" s="1"/>
  <c r="F415" i="1"/>
  <c r="F414" i="1" s="1"/>
  <c r="F413" i="1" s="1"/>
  <c r="E419" i="1"/>
  <c r="E418" i="1" s="1"/>
  <c r="E417" i="1" s="1"/>
  <c r="F419" i="1"/>
  <c r="F418" i="1" s="1"/>
  <c r="F417" i="1" s="1"/>
  <c r="D419" i="1"/>
  <c r="D418" i="1" s="1"/>
  <c r="D417" i="1" s="1"/>
  <c r="D415" i="1"/>
  <c r="D414" i="1" s="1"/>
  <c r="D413" i="1" s="1"/>
  <c r="D411" i="1"/>
  <c r="D409" i="1"/>
  <c r="E392" i="1"/>
  <c r="E391" i="1" s="1"/>
  <c r="F392" i="1"/>
  <c r="F391" i="1" s="1"/>
  <c r="E395" i="1"/>
  <c r="E394" i="1" s="1"/>
  <c r="F395" i="1"/>
  <c r="F394" i="1" s="1"/>
  <c r="E398" i="1"/>
  <c r="F398" i="1"/>
  <c r="E400" i="1"/>
  <c r="F400" i="1"/>
  <c r="E403" i="1"/>
  <c r="F403" i="1"/>
  <c r="E405" i="1"/>
  <c r="F405" i="1"/>
  <c r="D405" i="1"/>
  <c r="D403" i="1"/>
  <c r="D400" i="1"/>
  <c r="D398" i="1"/>
  <c r="D395" i="1"/>
  <c r="D394" i="1" s="1"/>
  <c r="D392" i="1"/>
  <c r="D391" i="1" s="1"/>
  <c r="E205" i="1"/>
  <c r="F205" i="1"/>
  <c r="D205" i="1"/>
  <c r="E215" i="1"/>
  <c r="E214" i="1" s="1"/>
  <c r="F215" i="1"/>
  <c r="F214" i="1" s="1"/>
  <c r="D215" i="1"/>
  <c r="D214" i="1" s="1"/>
  <c r="E266" i="1"/>
  <c r="E265" i="1" s="1"/>
  <c r="F266" i="1"/>
  <c r="F265" i="1" s="1"/>
  <c r="D266" i="1"/>
  <c r="D265" i="1" s="1"/>
  <c r="E292" i="1"/>
  <c r="E291" i="1" s="1"/>
  <c r="E290" i="1" s="1"/>
  <c r="F292" i="1"/>
  <c r="F291" i="1" s="1"/>
  <c r="F290" i="1" s="1"/>
  <c r="D292" i="1"/>
  <c r="D291" i="1" s="1"/>
  <c r="D290" i="1" s="1"/>
  <c r="E297" i="1"/>
  <c r="E296" i="1" s="1"/>
  <c r="E295" i="1" s="1"/>
  <c r="F297" i="1"/>
  <c r="F296" i="1" s="1"/>
  <c r="F295" i="1" s="1"/>
  <c r="E301" i="1"/>
  <c r="E300" i="1" s="1"/>
  <c r="E299" i="1" s="1"/>
  <c r="F301" i="1"/>
  <c r="F300" i="1" s="1"/>
  <c r="F299" i="1" s="1"/>
  <c r="E304" i="1"/>
  <c r="E303" i="1" s="1"/>
  <c r="F304" i="1"/>
  <c r="F303" i="1" s="1"/>
  <c r="D304" i="1"/>
  <c r="D303" i="1" s="1"/>
  <c r="D301" i="1"/>
  <c r="D300" i="1" s="1"/>
  <c r="D299" i="1" s="1"/>
  <c r="D297" i="1"/>
  <c r="D296" i="1" s="1"/>
  <c r="D295" i="1" s="1"/>
  <c r="E1038" i="1" l="1"/>
  <c r="D620" i="1"/>
  <c r="D619" i="1" s="1"/>
  <c r="D614" i="1" s="1"/>
  <c r="D1038" i="1"/>
  <c r="E620" i="1"/>
  <c r="E619" i="1" s="1"/>
  <c r="E614" i="1" s="1"/>
  <c r="F620" i="1"/>
  <c r="F619" i="1" s="1"/>
  <c r="F614" i="1" s="1"/>
  <c r="F1038" i="1"/>
  <c r="E1003" i="1"/>
  <c r="E1001" i="1" s="1"/>
  <c r="E1000" i="1" s="1"/>
  <c r="E1072" i="1"/>
  <c r="E1071" i="1" s="1"/>
  <c r="E1070" i="1" s="1"/>
  <c r="F402" i="1"/>
  <c r="F1430" i="1"/>
  <c r="F1133" i="1"/>
  <c r="E1119" i="1"/>
  <c r="E1717" i="1"/>
  <c r="F1119" i="1"/>
  <c r="E1371" i="1"/>
  <c r="E597" i="1"/>
  <c r="E596" i="1" s="1"/>
  <c r="E595" i="1" s="1"/>
  <c r="E402" i="1"/>
  <c r="F796" i="1"/>
  <c r="F795" i="1" s="1"/>
  <c r="D1371" i="1"/>
  <c r="F1371" i="1"/>
  <c r="D1430" i="1"/>
  <c r="D745" i="1"/>
  <c r="D738" i="1" s="1"/>
  <c r="E1095" i="1"/>
  <c r="D1247" i="1"/>
  <c r="D1246" i="1" s="1"/>
  <c r="D1245" i="1" s="1"/>
  <c r="E1247" i="1"/>
  <c r="E1246" i="1" s="1"/>
  <c r="E1245" i="1" s="1"/>
  <c r="D408" i="1"/>
  <c r="D407" i="1" s="1"/>
  <c r="F472" i="1"/>
  <c r="F471" i="1" s="1"/>
  <c r="E811" i="1"/>
  <c r="E810" i="1" s="1"/>
  <c r="F1247" i="1"/>
  <c r="F1246" i="1" s="1"/>
  <c r="F1245" i="1" s="1"/>
  <c r="F1126" i="1"/>
  <c r="D869" i="1"/>
  <c r="F408" i="1"/>
  <c r="F407" i="1" s="1"/>
  <c r="E408" i="1"/>
  <c r="E407" i="1" s="1"/>
  <c r="E1062" i="1"/>
  <c r="E1048" i="1" s="1"/>
  <c r="E1133" i="1"/>
  <c r="F1140" i="1"/>
  <c r="D597" i="1"/>
  <c r="D596" i="1" s="1"/>
  <c r="D595" i="1" s="1"/>
  <c r="D567" i="1" s="1"/>
  <c r="D1207" i="1"/>
  <c r="D1352" i="1"/>
  <c r="E1592" i="1"/>
  <c r="E1575" i="1" s="1"/>
  <c r="E745" i="1"/>
  <c r="E738" i="1" s="1"/>
  <c r="F811" i="1"/>
  <c r="F810" i="1" s="1"/>
  <c r="F869" i="1"/>
  <c r="F1062" i="1"/>
  <c r="F1048" i="1" s="1"/>
  <c r="E1224" i="1"/>
  <c r="E1229" i="1"/>
  <c r="E1322" i="1"/>
  <c r="F397" i="1"/>
  <c r="F390" i="1" s="1"/>
  <c r="D422" i="1"/>
  <c r="D421" i="1" s="1"/>
  <c r="F649" i="1"/>
  <c r="E1090" i="1"/>
  <c r="D1140" i="1"/>
  <c r="D1147" i="1"/>
  <c r="E1147" i="1"/>
  <c r="F1154" i="1"/>
  <c r="F1224" i="1"/>
  <c r="E1410" i="1"/>
  <c r="E1409" i="1" s="1"/>
  <c r="E1408" i="1" s="1"/>
  <c r="E1402" i="1" s="1"/>
  <c r="D1724" i="1"/>
  <c r="D1592" i="1"/>
  <c r="D1575" i="1" s="1"/>
  <c r="E397" i="1"/>
  <c r="F422" i="1"/>
  <c r="F421" i="1" s="1"/>
  <c r="F745" i="1"/>
  <c r="F738" i="1" s="1"/>
  <c r="D1234" i="1"/>
  <c r="F1724" i="1"/>
  <c r="D485" i="1"/>
  <c r="E1724" i="1"/>
  <c r="D540" i="1"/>
  <c r="D681" i="1"/>
  <c r="E691" i="1"/>
  <c r="D698" i="1"/>
  <c r="E698" i="1"/>
  <c r="D835" i="1"/>
  <c r="D834" i="1" s="1"/>
  <c r="E923" i="1"/>
  <c r="E922" i="1" s="1"/>
  <c r="F1090" i="1"/>
  <c r="F1302" i="1"/>
  <c r="F1410" i="1"/>
  <c r="F1409" i="1" s="1"/>
  <c r="F1408" i="1" s="1"/>
  <c r="F1402" i="1" s="1"/>
  <c r="E1706" i="1"/>
  <c r="F1592" i="1"/>
  <c r="F1575" i="1" s="1"/>
  <c r="D1133" i="1"/>
  <c r="D1119" i="1"/>
  <c r="E540" i="1"/>
  <c r="F579" i="1"/>
  <c r="F578" i="1" s="1"/>
  <c r="F681" i="1"/>
  <c r="E681" i="1"/>
  <c r="F1254" i="1"/>
  <c r="F1253" i="1" s="1"/>
  <c r="F1364" i="1"/>
  <c r="E1352" i="1"/>
  <c r="E422" i="1"/>
  <c r="E421" i="1" s="1"/>
  <c r="E579" i="1"/>
  <c r="E578" i="1" s="1"/>
  <c r="E649" i="1"/>
  <c r="F698" i="1"/>
  <c r="E1430" i="1"/>
  <c r="E472" i="1"/>
  <c r="E471" i="1" s="1"/>
  <c r="F1322" i="1"/>
  <c r="E796" i="1"/>
  <c r="E795" i="1" s="1"/>
  <c r="F843" i="1"/>
  <c r="F842" i="1" s="1"/>
  <c r="F900" i="1"/>
  <c r="E960" i="1"/>
  <c r="E843" i="1"/>
  <c r="E842" i="1" s="1"/>
  <c r="D1254" i="1"/>
  <c r="D1253" i="1" s="1"/>
  <c r="D649" i="1"/>
  <c r="E869" i="1"/>
  <c r="E900" i="1"/>
  <c r="D923" i="1"/>
  <c r="E1105" i="1"/>
  <c r="E1254" i="1"/>
  <c r="E1253" i="1" s="1"/>
  <c r="E1315" i="1"/>
  <c r="E1302" i="1" s="1"/>
  <c r="E555" i="1"/>
  <c r="D691" i="1"/>
  <c r="D960" i="1"/>
  <c r="F1095" i="1"/>
  <c r="D1105" i="1"/>
  <c r="D1364" i="1"/>
  <c r="F1352" i="1"/>
  <c r="E851" i="1"/>
  <c r="F960" i="1"/>
  <c r="F1105" i="1"/>
  <c r="D1224" i="1"/>
  <c r="D1315" i="1"/>
  <c r="D1302" i="1" s="1"/>
  <c r="E1364" i="1"/>
  <c r="F1234" i="1"/>
  <c r="D1410" i="1"/>
  <c r="D1409" i="1" s="1"/>
  <c r="D1408" i="1" s="1"/>
  <c r="D1402" i="1" s="1"/>
  <c r="F1003" i="1"/>
  <c r="F1001" i="1" s="1"/>
  <c r="F1000" i="1" s="1"/>
  <c r="D1062" i="1"/>
  <c r="D1048" i="1" s="1"/>
  <c r="E1126" i="1"/>
  <c r="E1140" i="1"/>
  <c r="E1154" i="1"/>
  <c r="E1234" i="1"/>
  <c r="F1717" i="1"/>
  <c r="F1706" i="1"/>
  <c r="D1717" i="1"/>
  <c r="D1706" i="1"/>
  <c r="E1216" i="1"/>
  <c r="E1215" i="1" s="1"/>
  <c r="D1229" i="1"/>
  <c r="E1271" i="1"/>
  <c r="E1265" i="1" s="1"/>
  <c r="D1322" i="1"/>
  <c r="F1271" i="1"/>
  <c r="F1265" i="1" s="1"/>
  <c r="D1271" i="1"/>
  <c r="D1265" i="1" s="1"/>
  <c r="E1207" i="1"/>
  <c r="F1207" i="1"/>
  <c r="F1216" i="1"/>
  <c r="F1215" i="1" s="1"/>
  <c r="D1216" i="1"/>
  <c r="D1215" i="1" s="1"/>
  <c r="F1229" i="1"/>
  <c r="E1197" i="1"/>
  <c r="F1197" i="1"/>
  <c r="D1197" i="1"/>
  <c r="F1176" i="1"/>
  <c r="F1175" i="1" s="1"/>
  <c r="E1176" i="1"/>
  <c r="E1175" i="1" s="1"/>
  <c r="D1176" i="1"/>
  <c r="D1175" i="1" s="1"/>
  <c r="D1154" i="1"/>
  <c r="D1126" i="1"/>
  <c r="D1095" i="1"/>
  <c r="D1090" i="1"/>
  <c r="F1079" i="1"/>
  <c r="E1079" i="1"/>
  <c r="D1079" i="1"/>
  <c r="F1072" i="1"/>
  <c r="F1071" i="1" s="1"/>
  <c r="F1070" i="1" s="1"/>
  <c r="D1072" i="1"/>
  <c r="D1071" i="1" s="1"/>
  <c r="D1070" i="1" s="1"/>
  <c r="E1024" i="1"/>
  <c r="E1023" i="1" s="1"/>
  <c r="F1024" i="1"/>
  <c r="F1023" i="1" s="1"/>
  <c r="D1024" i="1"/>
  <c r="D1023" i="1" s="1"/>
  <c r="D1003" i="1"/>
  <c r="F923" i="1"/>
  <c r="F922" i="1" s="1"/>
  <c r="E981" i="1"/>
  <c r="E980" i="1" s="1"/>
  <c r="F981" i="1"/>
  <c r="F980" i="1" s="1"/>
  <c r="D981" i="1"/>
  <c r="D980" i="1" s="1"/>
  <c r="E970" i="1"/>
  <c r="E969" i="1" s="1"/>
  <c r="F970" i="1"/>
  <c r="F969" i="1" s="1"/>
  <c r="D970" i="1"/>
  <c r="D969" i="1" s="1"/>
  <c r="D900" i="1"/>
  <c r="E884" i="1"/>
  <c r="F884" i="1"/>
  <c r="D884" i="1"/>
  <c r="E858" i="1"/>
  <c r="F858" i="1"/>
  <c r="D858" i="1"/>
  <c r="F851" i="1"/>
  <c r="D851" i="1"/>
  <c r="D843" i="1"/>
  <c r="D842" i="1" s="1"/>
  <c r="F835" i="1"/>
  <c r="F834" i="1" s="1"/>
  <c r="E835" i="1"/>
  <c r="E834" i="1" s="1"/>
  <c r="F819" i="1"/>
  <c r="F818" i="1" s="1"/>
  <c r="E819" i="1"/>
  <c r="E818" i="1" s="1"/>
  <c r="D819" i="1"/>
  <c r="D818" i="1" s="1"/>
  <c r="D811" i="1"/>
  <c r="D810" i="1" s="1"/>
  <c r="D796" i="1"/>
  <c r="D795" i="1" s="1"/>
  <c r="F691" i="1"/>
  <c r="E672" i="1"/>
  <c r="F672" i="1"/>
  <c r="D672" i="1"/>
  <c r="F626" i="1"/>
  <c r="F625" i="1" s="1"/>
  <c r="E626" i="1"/>
  <c r="E625" i="1" s="1"/>
  <c r="D626" i="1"/>
  <c r="D625" i="1" s="1"/>
  <c r="F597" i="1"/>
  <c r="F596" i="1" s="1"/>
  <c r="F595" i="1" s="1"/>
  <c r="F555" i="1"/>
  <c r="F540" i="1"/>
  <c r="D555" i="1"/>
  <c r="E526" i="1"/>
  <c r="F526" i="1"/>
  <c r="D526" i="1"/>
  <c r="E485" i="1"/>
  <c r="F485" i="1"/>
  <c r="F456" i="1"/>
  <c r="F448" i="1" s="1"/>
  <c r="E456" i="1"/>
  <c r="E448" i="1" s="1"/>
  <c r="D456" i="1"/>
  <c r="D448" i="1" s="1"/>
  <c r="D472" i="1"/>
  <c r="D471" i="1" s="1"/>
  <c r="D402" i="1"/>
  <c r="D397" i="1"/>
  <c r="E307" i="1"/>
  <c r="E306" i="1" s="1"/>
  <c r="F307" i="1"/>
  <c r="F306" i="1" s="1"/>
  <c r="D307" i="1"/>
  <c r="D306" i="1" s="1"/>
  <c r="E383" i="1"/>
  <c r="E382" i="1" s="1"/>
  <c r="F383" i="1"/>
  <c r="F382" i="1" s="1"/>
  <c r="E380" i="1"/>
  <c r="E379" i="1" s="1"/>
  <c r="F380" i="1"/>
  <c r="F379" i="1" s="1"/>
  <c r="E377" i="1"/>
  <c r="E376" i="1" s="1"/>
  <c r="F377" i="1"/>
  <c r="F376" i="1" s="1"/>
  <c r="D383" i="1"/>
  <c r="D382" i="1" s="1"/>
  <c r="D380" i="1"/>
  <c r="D379" i="1" s="1"/>
  <c r="D377" i="1"/>
  <c r="D376" i="1" s="1"/>
  <c r="E364" i="1"/>
  <c r="E363" i="1" s="1"/>
  <c r="F364" i="1"/>
  <c r="F363" i="1" s="1"/>
  <c r="E370" i="1"/>
  <c r="F370" i="1"/>
  <c r="D372" i="1"/>
  <c r="D370" i="1"/>
  <c r="E372" i="1"/>
  <c r="F372" i="1"/>
  <c r="D364" i="1"/>
  <c r="D363" i="1" s="1"/>
  <c r="E357" i="1"/>
  <c r="F357" i="1"/>
  <c r="E359" i="1"/>
  <c r="F359" i="1"/>
  <c r="E361" i="1"/>
  <c r="F361" i="1"/>
  <c r="D361" i="1"/>
  <c r="D359" i="1"/>
  <c r="D357" i="1"/>
  <c r="E352" i="1"/>
  <c r="E351" i="1" s="1"/>
  <c r="E350" i="1" s="1"/>
  <c r="E349" i="1" s="1"/>
  <c r="F352" i="1"/>
  <c r="F351" i="1" s="1"/>
  <c r="F350" i="1" s="1"/>
  <c r="F349" i="1" s="1"/>
  <c r="D352" i="1"/>
  <c r="D351" i="1" s="1"/>
  <c r="D350" i="1" s="1"/>
  <c r="D349" i="1" s="1"/>
  <c r="E314" i="1"/>
  <c r="E313" i="1" s="1"/>
  <c r="E310" i="1" s="1"/>
  <c r="F314" i="1"/>
  <c r="F313" i="1" s="1"/>
  <c r="F310" i="1" s="1"/>
  <c r="E318" i="1"/>
  <c r="E317" i="1" s="1"/>
  <c r="E316" i="1" s="1"/>
  <c r="F318" i="1"/>
  <c r="F317" i="1" s="1"/>
  <c r="F316" i="1" s="1"/>
  <c r="E334" i="1"/>
  <c r="E333" i="1" s="1"/>
  <c r="E330" i="1" s="1"/>
  <c r="F334" i="1"/>
  <c r="F333" i="1" s="1"/>
  <c r="F330" i="1" s="1"/>
  <c r="E337" i="1"/>
  <c r="E336" i="1" s="1"/>
  <c r="F337" i="1"/>
  <c r="F336" i="1" s="1"/>
  <c r="D337" i="1"/>
  <c r="D336" i="1" s="1"/>
  <c r="D334" i="1"/>
  <c r="D333" i="1" s="1"/>
  <c r="D330" i="1" s="1"/>
  <c r="D318" i="1"/>
  <c r="D317" i="1" s="1"/>
  <c r="D316" i="1" s="1"/>
  <c r="D314" i="1"/>
  <c r="D313" i="1" s="1"/>
  <c r="D310" i="1" s="1"/>
  <c r="E288" i="1"/>
  <c r="E287" i="1" s="1"/>
  <c r="F288" i="1"/>
  <c r="F287" i="1" s="1"/>
  <c r="E279" i="1"/>
  <c r="E278" i="1" s="1"/>
  <c r="F279" i="1"/>
  <c r="F278" i="1" s="1"/>
  <c r="E273" i="1"/>
  <c r="E272" i="1" s="1"/>
  <c r="F273" i="1"/>
  <c r="F272" i="1" s="1"/>
  <c r="D288" i="1"/>
  <c r="D287" i="1" s="1"/>
  <c r="D279" i="1"/>
  <c r="D278" i="1" s="1"/>
  <c r="D273" i="1"/>
  <c r="D272" i="1" s="1"/>
  <c r="E263" i="1"/>
  <c r="E262" i="1" s="1"/>
  <c r="F263" i="1"/>
  <c r="F262" i="1" s="1"/>
  <c r="E257" i="1"/>
  <c r="E256" i="1" s="1"/>
  <c r="F257" i="1"/>
  <c r="F256" i="1" s="1"/>
  <c r="E251" i="1"/>
  <c r="E250" i="1" s="1"/>
  <c r="F251" i="1"/>
  <c r="F250" i="1" s="1"/>
  <c r="E245" i="1"/>
  <c r="E242" i="1" s="1"/>
  <c r="F245" i="1"/>
  <c r="F242" i="1" s="1"/>
  <c r="E240" i="1"/>
  <c r="E239" i="1" s="1"/>
  <c r="F240" i="1"/>
  <c r="F239" i="1" s="1"/>
  <c r="E232" i="1"/>
  <c r="F232" i="1"/>
  <c r="E230" i="1"/>
  <c r="F230" i="1"/>
  <c r="E226" i="1"/>
  <c r="F226" i="1"/>
  <c r="D263" i="1"/>
  <c r="D262" i="1" s="1"/>
  <c r="D257" i="1"/>
  <c r="D256" i="1" s="1"/>
  <c r="D251" i="1"/>
  <c r="D250" i="1" s="1"/>
  <c r="D245" i="1"/>
  <c r="D242" i="1" s="1"/>
  <c r="D240" i="1"/>
  <c r="D239" i="1" s="1"/>
  <c r="D232" i="1"/>
  <c r="D230" i="1"/>
  <c r="D226" i="1"/>
  <c r="E212" i="1"/>
  <c r="E209" i="1" s="1"/>
  <c r="F212" i="1"/>
  <c r="F209" i="1" s="1"/>
  <c r="D190" i="1"/>
  <c r="D188" i="1"/>
  <c r="D268" i="1" l="1"/>
  <c r="F268" i="1"/>
  <c r="E268" i="1"/>
  <c r="D680" i="1"/>
  <c r="E680" i="1"/>
  <c r="F680" i="1"/>
  <c r="E390" i="1"/>
  <c r="E389" i="1" s="1"/>
  <c r="E388" i="1" s="1"/>
  <c r="D375" i="1"/>
  <c r="D374" i="1" s="1"/>
  <c r="D1196" i="1"/>
  <c r="E1089" i="1"/>
  <c r="E1078" i="1" s="1"/>
  <c r="E1699" i="1"/>
  <c r="E1757" i="1" s="1"/>
  <c r="D366" i="1"/>
  <c r="E1301" i="1"/>
  <c r="F389" i="1"/>
  <c r="F388" i="1" s="1"/>
  <c r="E1223" i="1"/>
  <c r="E1214" i="1" s="1"/>
  <c r="D539" i="1"/>
  <c r="E883" i="1"/>
  <c r="E868" i="1" s="1"/>
  <c r="F366" i="1"/>
  <c r="E366" i="1"/>
  <c r="D922" i="1"/>
  <c r="D229" i="1"/>
  <c r="D225" i="1" s="1"/>
  <c r="E1037" i="1"/>
  <c r="E999" i="1" s="1"/>
  <c r="F1223" i="1"/>
  <c r="F1214" i="1" s="1"/>
  <c r="F1089" i="1"/>
  <c r="F1078" i="1" s="1"/>
  <c r="F1115" i="1"/>
  <c r="F1114" i="1" s="1"/>
  <c r="D1037" i="1"/>
  <c r="D1301" i="1"/>
  <c r="D484" i="1"/>
  <c r="F539" i="1"/>
  <c r="F648" i="1"/>
  <c r="F613" i="1" s="1"/>
  <c r="D1335" i="1"/>
  <c r="F484" i="1"/>
  <c r="D1699" i="1"/>
  <c r="D1757" i="1" s="1"/>
  <c r="E1115" i="1"/>
  <c r="E1114" i="1" s="1"/>
  <c r="D1223" i="1"/>
  <c r="F1301" i="1"/>
  <c r="E229" i="1"/>
  <c r="E225" i="1" s="1"/>
  <c r="E484" i="1"/>
  <c r="E1196" i="1"/>
  <c r="F1699" i="1"/>
  <c r="F1757" i="1" s="1"/>
  <c r="D294" i="1"/>
  <c r="E648" i="1"/>
  <c r="E613" i="1" s="1"/>
  <c r="F883" i="1"/>
  <c r="F868" i="1" s="1"/>
  <c r="E356" i="1"/>
  <c r="D850" i="1"/>
  <c r="D794" i="1" s="1"/>
  <c r="E850" i="1"/>
  <c r="E794" i="1" s="1"/>
  <c r="D1089" i="1"/>
  <c r="D1078" i="1" s="1"/>
  <c r="E539" i="1"/>
  <c r="D1115" i="1"/>
  <c r="D1114" i="1" s="1"/>
  <c r="E567" i="1"/>
  <c r="E375" i="1"/>
  <c r="E374" i="1" s="1"/>
  <c r="F567" i="1"/>
  <c r="F375" i="1"/>
  <c r="F374" i="1" s="1"/>
  <c r="F294" i="1"/>
  <c r="E294" i="1"/>
  <c r="D390" i="1"/>
  <c r="D389" i="1" s="1"/>
  <c r="D388" i="1" s="1"/>
  <c r="D883" i="1"/>
  <c r="F1037" i="1"/>
  <c r="F999" i="1" s="1"/>
  <c r="D648" i="1"/>
  <c r="D613" i="1" s="1"/>
  <c r="D1252" i="1"/>
  <c r="D1001" i="1"/>
  <c r="D1000" i="1" s="1"/>
  <c r="F1196" i="1"/>
  <c r="F1252" i="1"/>
  <c r="E1252" i="1"/>
  <c r="F1335" i="1"/>
  <c r="E1335" i="1"/>
  <c r="F850" i="1"/>
  <c r="F794" i="1" s="1"/>
  <c r="F356" i="1"/>
  <c r="D356" i="1"/>
  <c r="F229" i="1"/>
  <c r="F225" i="1" s="1"/>
  <c r="E220" i="1"/>
  <c r="E219" i="1" s="1"/>
  <c r="F220" i="1"/>
  <c r="F219" i="1" s="1"/>
  <c r="D220" i="1"/>
  <c r="D219" i="1" s="1"/>
  <c r="D212" i="1"/>
  <c r="D209" i="1" s="1"/>
  <c r="E202" i="1"/>
  <c r="E201" i="1" s="1"/>
  <c r="F202" i="1"/>
  <c r="F201" i="1" s="1"/>
  <c r="E198" i="1"/>
  <c r="E197" i="1" s="1"/>
  <c r="F198" i="1"/>
  <c r="F197" i="1" s="1"/>
  <c r="D202" i="1"/>
  <c r="D201" i="1" s="1"/>
  <c r="D198" i="1"/>
  <c r="D197" i="1" s="1"/>
  <c r="E193" i="1"/>
  <c r="E192" i="1" s="1"/>
  <c r="F193" i="1"/>
  <c r="F192" i="1" s="1"/>
  <c r="D193" i="1"/>
  <c r="D192" i="1" s="1"/>
  <c r="D186" i="1"/>
  <c r="D185" i="1" s="1"/>
  <c r="E169" i="1"/>
  <c r="E168" i="1" s="1"/>
  <c r="F169" i="1"/>
  <c r="F168" i="1" s="1"/>
  <c r="E179" i="1"/>
  <c r="F179" i="1"/>
  <c r="E181" i="1"/>
  <c r="F181" i="1"/>
  <c r="E183" i="1"/>
  <c r="F183" i="1"/>
  <c r="D183" i="1"/>
  <c r="D181" i="1"/>
  <c r="D179" i="1"/>
  <c r="D169" i="1"/>
  <c r="D168" i="1" s="1"/>
  <c r="D164" i="1"/>
  <c r="D163" i="1" s="1"/>
  <c r="D160" i="1"/>
  <c r="D159" i="1" s="1"/>
  <c r="D156" i="1"/>
  <c r="D155" i="1" s="1"/>
  <c r="D152" i="1"/>
  <c r="D151" i="1" s="1"/>
  <c r="D355" i="1" l="1"/>
  <c r="D354" i="1" s="1"/>
  <c r="D868" i="1"/>
  <c r="E1174" i="1"/>
  <c r="E1077" i="1"/>
  <c r="E1300" i="1"/>
  <c r="D1214" i="1"/>
  <c r="D1174" i="1" s="1"/>
  <c r="D483" i="1"/>
  <c r="D1300" i="1"/>
  <c r="E355" i="1"/>
  <c r="E354" i="1" s="1"/>
  <c r="F1300" i="1"/>
  <c r="D999" i="1"/>
  <c r="F483" i="1"/>
  <c r="F1077" i="1"/>
  <c r="E483" i="1"/>
  <c r="F355" i="1"/>
  <c r="F354" i="1" s="1"/>
  <c r="E178" i="1"/>
  <c r="E150" i="1" s="1"/>
  <c r="E144" i="1" s="1"/>
  <c r="D208" i="1"/>
  <c r="D207" i="1" s="1"/>
  <c r="D1077" i="1"/>
  <c r="F178" i="1"/>
  <c r="F150" i="1" s="1"/>
  <c r="D196" i="1"/>
  <c r="F208" i="1"/>
  <c r="F207" i="1" s="1"/>
  <c r="F1174" i="1"/>
  <c r="E208" i="1"/>
  <c r="E207" i="1" s="1"/>
  <c r="F196" i="1"/>
  <c r="E196" i="1"/>
  <c r="D178" i="1"/>
  <c r="D150" i="1" s="1"/>
  <c r="E130" i="1"/>
  <c r="F130" i="1"/>
  <c r="E132" i="1"/>
  <c r="F132" i="1"/>
  <c r="E134" i="1"/>
  <c r="F134" i="1"/>
  <c r="E137" i="1"/>
  <c r="E136" i="1" s="1"/>
  <c r="F137" i="1"/>
  <c r="F136" i="1" s="1"/>
  <c r="D137" i="1"/>
  <c r="D136" i="1" s="1"/>
  <c r="D134" i="1"/>
  <c r="D132" i="1"/>
  <c r="D130" i="1"/>
  <c r="F88" i="1"/>
  <c r="D144" i="1" l="1"/>
  <c r="F144" i="1"/>
  <c r="D129" i="1"/>
  <c r="E129" i="1"/>
  <c r="F129" i="1"/>
  <c r="D128" i="1"/>
  <c r="D127" i="1" s="1"/>
  <c r="E73" i="1"/>
  <c r="F73" i="1"/>
  <c r="D73" i="1"/>
  <c r="E64" i="1"/>
  <c r="F64" i="1"/>
  <c r="D64" i="1"/>
  <c r="E52" i="1"/>
  <c r="E51" i="1" s="1"/>
  <c r="F52" i="1"/>
  <c r="F51" i="1" s="1"/>
  <c r="D52" i="1"/>
  <c r="D51" i="1" s="1"/>
  <c r="E121" i="1"/>
  <c r="E120" i="1" s="1"/>
  <c r="F121" i="1"/>
  <c r="F120" i="1" s="1"/>
  <c r="E118" i="1"/>
  <c r="F118" i="1"/>
  <c r="F63" i="1" l="1"/>
  <c r="D63" i="1"/>
  <c r="E63" i="1"/>
  <c r="F128" i="1"/>
  <c r="F127" i="1" s="1"/>
  <c r="E128" i="1"/>
  <c r="E127" i="1" s="1"/>
  <c r="E116" i="1"/>
  <c r="E115" i="1" s="1"/>
  <c r="E114" i="1" s="1"/>
  <c r="E112" i="1" s="1"/>
  <c r="E111" i="1" s="1"/>
  <c r="E110" i="1" s="1"/>
  <c r="F116" i="1"/>
  <c r="F115" i="1" s="1"/>
  <c r="F114" i="1" s="1"/>
  <c r="E107" i="1"/>
  <c r="E106" i="1" s="1"/>
  <c r="F107" i="1"/>
  <c r="F106" i="1" s="1"/>
  <c r="E95" i="1"/>
  <c r="E94" i="1" s="1"/>
  <c r="F95" i="1"/>
  <c r="F94" i="1" s="1"/>
  <c r="E92" i="1"/>
  <c r="E91" i="1" s="1"/>
  <c r="F92" i="1"/>
  <c r="F91" i="1" s="1"/>
  <c r="E89" i="1"/>
  <c r="E88" i="1" s="1"/>
  <c r="E61" i="1"/>
  <c r="E60" i="1" s="1"/>
  <c r="F61" i="1"/>
  <c r="F60" i="1" s="1"/>
  <c r="E58" i="1"/>
  <c r="E57" i="1" s="1"/>
  <c r="F58" i="1"/>
  <c r="F57" i="1" s="1"/>
  <c r="E55" i="1"/>
  <c r="E54" i="1" s="1"/>
  <c r="F55" i="1"/>
  <c r="F54" i="1" s="1"/>
  <c r="E49" i="1"/>
  <c r="E48" i="1" s="1"/>
  <c r="F49" i="1"/>
  <c r="F48" i="1" s="1"/>
  <c r="E44" i="1"/>
  <c r="E143" i="1" s="1"/>
  <c r="F44" i="1"/>
  <c r="F143" i="1" s="1"/>
  <c r="E40" i="1"/>
  <c r="E39" i="1" s="1"/>
  <c r="F40" i="1"/>
  <c r="F39" i="1" s="1"/>
  <c r="E31" i="1"/>
  <c r="F31" i="1"/>
  <c r="D121" i="1"/>
  <c r="D120" i="1" s="1"/>
  <c r="D118" i="1"/>
  <c r="D116" i="1"/>
  <c r="D107" i="1"/>
  <c r="D106" i="1" s="1"/>
  <c r="D95" i="1"/>
  <c r="D94" i="1" s="1"/>
  <c r="D92" i="1"/>
  <c r="D91" i="1" s="1"/>
  <c r="D89" i="1"/>
  <c r="D88" i="1" s="1"/>
  <c r="D61" i="1"/>
  <c r="D60" i="1" s="1"/>
  <c r="D58" i="1"/>
  <c r="D57" i="1" s="1"/>
  <c r="D55" i="1"/>
  <c r="D54" i="1" s="1"/>
  <c r="D49" i="1"/>
  <c r="D48" i="1" s="1"/>
  <c r="D44" i="1"/>
  <c r="D143" i="1" s="1"/>
  <c r="D40" i="1"/>
  <c r="D39" i="1" s="1"/>
  <c r="D31" i="1"/>
  <c r="E27" i="1"/>
  <c r="E26" i="1" s="1"/>
  <c r="E25" i="1" s="1"/>
  <c r="E24" i="1" s="1"/>
  <c r="F27" i="1"/>
  <c r="F26" i="1" s="1"/>
  <c r="F25" i="1" s="1"/>
  <c r="F24" i="1" s="1"/>
  <c r="D27" i="1"/>
  <c r="D26" i="1" s="1"/>
  <c r="D25" i="1" s="1"/>
  <c r="D24" i="1" s="1"/>
  <c r="E20" i="1"/>
  <c r="E19" i="1" s="1"/>
  <c r="E18" i="1" s="1"/>
  <c r="F20" i="1"/>
  <c r="F19" i="1" s="1"/>
  <c r="F18" i="1" s="1"/>
  <c r="E16" i="1"/>
  <c r="E15" i="1" s="1"/>
  <c r="F16" i="1"/>
  <c r="F15" i="1" s="1"/>
  <c r="D20" i="1"/>
  <c r="D19" i="1" s="1"/>
  <c r="D16" i="1"/>
  <c r="D15" i="1" s="1"/>
  <c r="D87" i="1" l="1"/>
  <c r="D82" i="1" s="1"/>
  <c r="F112" i="1"/>
  <c r="F111" i="1" s="1"/>
  <c r="F110" i="1" s="1"/>
  <c r="F109" i="1" s="1"/>
  <c r="D115" i="1"/>
  <c r="D114" i="1" s="1"/>
  <c r="F87" i="1"/>
  <c r="F82" i="1" s="1"/>
  <c r="E87" i="1"/>
  <c r="E82" i="1" s="1"/>
  <c r="E109" i="1"/>
  <c r="D47" i="1"/>
  <c r="D46" i="1" s="1"/>
  <c r="F47" i="1"/>
  <c r="F46" i="1" s="1"/>
  <c r="E47" i="1"/>
  <c r="E46" i="1" s="1"/>
  <c r="E14" i="1"/>
  <c r="F14" i="1"/>
  <c r="D18" i="1"/>
  <c r="D14" i="1" s="1"/>
  <c r="E29" i="1" l="1"/>
  <c r="F29" i="1"/>
  <c r="D112" i="1"/>
  <c r="D111" i="1" s="1"/>
  <c r="D110" i="1" s="1"/>
  <c r="D109" i="1" s="1"/>
  <c r="D29" i="1" s="1"/>
  <c r="E752" i="1"/>
  <c r="E751" i="1" s="1"/>
  <c r="E750" i="1" s="1"/>
  <c r="E737" i="1" s="1"/>
  <c r="F752" i="1"/>
  <c r="F751" i="1" s="1"/>
  <c r="F750" i="1" s="1"/>
  <c r="F737" i="1" s="1"/>
  <c r="D752" i="1"/>
  <c r="D751" i="1" s="1"/>
  <c r="D750" i="1" s="1"/>
  <c r="D737" i="1" s="1"/>
  <c r="E766" i="1"/>
  <c r="E765" i="1" s="1"/>
  <c r="E764" i="1" s="1"/>
  <c r="E763" i="1" s="1"/>
  <c r="F766" i="1"/>
  <c r="F765" i="1" s="1"/>
  <c r="F764" i="1" s="1"/>
  <c r="F763" i="1" s="1"/>
  <c r="D766" i="1"/>
  <c r="D765" i="1" s="1"/>
  <c r="D764" i="1" s="1"/>
  <c r="D763" i="1" s="1"/>
  <c r="E768" i="1"/>
  <c r="F768" i="1"/>
  <c r="D768" i="1"/>
  <c r="E783" i="1"/>
  <c r="F783" i="1"/>
  <c r="D783" i="1"/>
  <c r="D782" i="1" l="1"/>
  <c r="D778" i="1" s="1"/>
  <c r="D777" i="1" s="1"/>
  <c r="D679" i="1" s="1"/>
  <c r="D1698" i="1" s="1"/>
  <c r="D1758" i="1" s="1"/>
  <c r="F782" i="1"/>
  <c r="F778" i="1" s="1"/>
  <c r="F777" i="1" s="1"/>
  <c r="F679" i="1" s="1"/>
  <c r="F1698" i="1" s="1"/>
  <c r="F1758" i="1" s="1"/>
  <c r="E782" i="1"/>
  <c r="E778" i="1" s="1"/>
  <c r="E777" i="1" s="1"/>
  <c r="E679" i="1" s="1"/>
  <c r="E1698" i="1" s="1"/>
  <c r="E1758" i="1" s="1"/>
</calcChain>
</file>

<file path=xl/sharedStrings.xml><?xml version="1.0" encoding="utf-8"?>
<sst xmlns="http://schemas.openxmlformats.org/spreadsheetml/2006/main" count="3463" uniqueCount="1612">
  <si>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</si>
  <si>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</si>
  <si>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</si>
  <si>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</si>
  <si>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</si>
  <si>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</si>
  <si>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</si>
  <si>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</si>
  <si>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</si>
  <si>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</si>
  <si>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</si>
  <si>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</si>
  <si>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</si>
  <si>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</si>
  <si>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</si>
  <si>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</si>
  <si>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</si>
  <si>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</si>
  <si>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</si>
  <si>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</si>
  <si>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</si>
  <si>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</si>
  <si>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</si>
  <si>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</si>
  <si>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</si>
  <si>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</si>
  <si>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</si>
  <si>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</si>
  <si>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</si>
  <si>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</si>
  <si>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</si>
  <si>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</si>
  <si>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</si>
  <si>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</si>
  <si>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</si>
  <si>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</si>
  <si>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</si>
  <si>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</si>
  <si>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</si>
  <si>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</si>
  <si>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</si>
  <si>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</si>
  <si>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</si>
  <si>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</si>
  <si>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</si>
  <si>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</si>
  <si>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</si>
  <si>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</si>
  <si>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</si>
  <si>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Подпрограмма «Развитие библиотечного дела»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</si>
  <si>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</si>
  <si>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</si>
  <si>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</si>
  <si>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</si>
  <si>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</si>
  <si>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</si>
  <si>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</si>
  <si>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</si>
  <si>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</si>
  <si>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</si>
  <si>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</si>
  <si>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</si>
  <si>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</si>
  <si>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</si>
  <si>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</si>
  <si>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</si>
  <si>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</si>
  <si>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</si>
  <si>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</si>
  <si>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</si>
  <si>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</si>
  <si>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</si>
  <si>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</si>
  <si>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</si>
  <si>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</si>
  <si>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</si>
  <si>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</si>
  <si>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</si>
  <si>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</si>
  <si>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</si>
  <si>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</si>
  <si>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</si>
  <si>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</si>
  <si>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</si>
  <si>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</si>
  <si>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</si>
  <si>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</si>
  <si>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</si>
  <si>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</si>
  <si>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</si>
  <si>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</si>
  <si>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</si>
  <si>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</si>
  <si>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</si>
  <si>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</si>
  <si>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</si>
  <si>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</si>
  <si>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</si>
  <si>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</si>
  <si>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</si>
  <si>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</si>
  <si>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</si>
  <si>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</si>
  <si>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</si>
  <si>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</si>
  <si>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</si>
  <si>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</si>
  <si>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</si>
  <si>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</si>
  <si>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</si>
  <si>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Подпрограмма «Развитие архивного дела»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</si>
  <si>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</si>
  <si>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</si>
  <si>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</si>
  <si>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</si>
  <si>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</si>
  <si>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</si>
  <si>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</si>
  <si>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</si>
  <si>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</si>
  <si>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</si>
  <si>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</si>
  <si>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</si>
  <si>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</si>
  <si>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</si>
  <si>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</si>
  <si>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</si>
  <si>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</si>
  <si>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</si>
  <si>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</si>
  <si>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</si>
  <si>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</si>
  <si>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</si>
  <si>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</si>
  <si>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</si>
  <si>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</si>
  <si>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</si>
  <si>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</si>
  <si>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</si>
  <si>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</si>
  <si>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</si>
  <si>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</si>
  <si>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</si>
  <si>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</si>
  <si>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</si>
  <si>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</si>
  <si>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</si>
  <si>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</si>
  <si>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</si>
  <si>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</si>
  <si>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Приобретение (выкуп) нежилых помещений и земельного участка под размещение ясельных групп для детей в возрасте от 2 месяцев до 3 лет за счет средств местного бюджета</t>
  </si>
  <si>
    <t>03 1 01 71230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</si>
  <si>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</si>
  <si>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</si>
  <si>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</si>
  <si>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</si>
  <si>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</si>
  <si>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</si>
  <si>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</si>
  <si>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</si>
  <si>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</si>
  <si>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</si>
  <si>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</si>
  <si>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</si>
  <si>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</si>
  <si>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</si>
  <si>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</si>
  <si>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</si>
  <si>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</si>
  <si>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</si>
  <si>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</si>
  <si>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</si>
  <si>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</si>
  <si>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</si>
  <si>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</si>
  <si>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</si>
  <si>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</si>
  <si>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</si>
  <si>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</si>
  <si>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</si>
  <si>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</si>
  <si>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</si>
  <si>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</si>
  <si>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</si>
  <si>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</si>
  <si>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</si>
  <si>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</si>
  <si>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</si>
  <si>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</si>
  <si>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</si>
  <si>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</si>
  <si>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</si>
  <si>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</si>
  <si>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</si>
  <si>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</si>
  <si>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</si>
  <si>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</si>
  <si>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</si>
  <si>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</si>
  <si>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</si>
  <si>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</si>
  <si>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</si>
  <si>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</si>
  <si>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</si>
  <si>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</si>
  <si>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</si>
  <si>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</si>
  <si>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</si>
  <si>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</si>
  <si>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</si>
  <si>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</si>
  <si>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</si>
  <si>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</si>
  <si>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</si>
  <si>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</si>
  <si>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</si>
  <si>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</si>
  <si>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</si>
  <si>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</si>
  <si>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</si>
  <si>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</si>
  <si>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</si>
  <si>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</si>
  <si>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</si>
  <si>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</si>
  <si>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</si>
  <si>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</si>
  <si>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03 2 03 72270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</si>
  <si>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</si>
  <si>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</si>
  <si>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</si>
  <si>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</si>
  <si>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</si>
  <si>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</si>
  <si>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</si>
  <si>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</si>
  <si>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</si>
  <si>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Создание центров образования цифрового и гуманитарного профилей</t>
  </si>
  <si>
    <t>03 2 E1 62760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</si>
  <si>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</si>
  <si>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</si>
  <si>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</si>
  <si>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</si>
  <si>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</si>
  <si>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</si>
  <si>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</si>
  <si>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</si>
  <si>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</si>
  <si>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</si>
  <si>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</si>
  <si>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</si>
  <si>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</si>
  <si>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</si>
  <si>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</si>
  <si>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</si>
  <si>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03 3 04 00000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</si>
  <si>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</si>
  <si>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</si>
  <si>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</si>
  <si>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</si>
  <si>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</si>
  <si>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</si>
  <si>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</si>
  <si>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</si>
  <si>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</si>
  <si>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</si>
  <si>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</si>
  <si>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</si>
  <si>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</si>
  <si>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</si>
  <si>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</si>
  <si>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</si>
  <si>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</si>
  <si>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</si>
  <si>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</si>
  <si>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</si>
  <si>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</si>
  <si>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</si>
  <si>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</si>
  <si>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</si>
  <si>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</si>
  <si>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</si>
  <si>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</si>
  <si>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</si>
  <si>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</si>
  <si>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</si>
  <si>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</si>
  <si>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</si>
  <si>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</si>
  <si>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</si>
  <si>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</si>
  <si>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</si>
  <si>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</si>
  <si>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</si>
  <si>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</si>
  <si>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</si>
  <si>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</si>
  <si>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</si>
  <si>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</si>
  <si>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</si>
  <si>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</si>
  <si>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</si>
  <si>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</si>
  <si>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</si>
  <si>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</si>
  <si>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</si>
  <si>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</si>
  <si>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</si>
  <si>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</si>
  <si>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</si>
  <si>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</si>
  <si>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</si>
  <si>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</si>
  <si>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</si>
  <si>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</si>
  <si>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</si>
  <si>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</si>
  <si>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</si>
  <si>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</si>
  <si>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</si>
  <si>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</si>
  <si>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</si>
  <si>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</si>
  <si>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</si>
  <si>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</si>
  <si>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</si>
  <si>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</si>
  <si>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</si>
  <si>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</si>
  <si>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</si>
  <si>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</si>
  <si>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</si>
  <si>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</si>
  <si>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</si>
  <si>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</si>
  <si>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</si>
  <si>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</si>
  <si>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</si>
  <si>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</si>
  <si>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</si>
  <si>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</si>
  <si>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</si>
  <si>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</si>
  <si>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</si>
  <si>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</si>
  <si>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</si>
  <si>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</si>
  <si>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</si>
  <si>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</si>
  <si>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</si>
  <si>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</si>
  <si>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</si>
  <si>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Основное мероприятие «Создание безбарьерной среды на объектах социальной, инженерной и транспортной инфраструктуры»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</si>
  <si>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</si>
  <si>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</si>
  <si>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</si>
  <si>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</si>
  <si>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</si>
  <si>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</si>
  <si>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</si>
  <si>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</si>
  <si>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</si>
  <si>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</si>
  <si>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</si>
  <si>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</si>
  <si>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</si>
  <si>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</si>
  <si>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</si>
  <si>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</si>
  <si>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</si>
  <si>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</si>
  <si>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</si>
  <si>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</si>
  <si>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</si>
  <si>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Основное мероприятие «Ремонт детских оздоровительных лагерей, находящихся в собственности муниципального образования Московской области»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</si>
  <si>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</si>
  <si>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</si>
  <si>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</si>
  <si>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</si>
  <si>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</si>
  <si>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</si>
  <si>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</si>
  <si>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</si>
  <si>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</si>
  <si>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</si>
  <si>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</si>
  <si>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</si>
  <si>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</si>
  <si>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</si>
  <si>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</si>
  <si>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Подпрограмма «Развитие и поддержка социально ориентированных некоммерческих организаций (далее - СО НКО)»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</si>
  <si>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</si>
  <si>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</si>
  <si>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</si>
  <si>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</si>
  <si>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</si>
  <si>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</si>
  <si>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</si>
  <si>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</si>
  <si>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</si>
  <si>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</si>
  <si>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</si>
  <si>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</si>
  <si>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</si>
  <si>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</si>
  <si>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</si>
  <si>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</si>
  <si>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</si>
  <si>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</si>
  <si>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</si>
  <si>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</si>
  <si>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</si>
  <si>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</si>
  <si>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</si>
  <si>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</si>
  <si>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</si>
  <si>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</si>
  <si>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</si>
  <si>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</si>
  <si>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</si>
  <si>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</si>
  <si>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</si>
  <si>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</si>
  <si>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</si>
  <si>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</si>
  <si>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</si>
  <si>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</si>
  <si>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</si>
  <si>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</si>
  <si>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</si>
  <si>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</si>
  <si>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</si>
  <si>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</si>
  <si>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</si>
  <si>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</si>
  <si>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</si>
  <si>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</si>
  <si>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</si>
  <si>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</si>
  <si>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</si>
  <si>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</si>
  <si>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</si>
  <si>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</si>
  <si>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</si>
  <si>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</si>
  <si>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</si>
  <si>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</si>
  <si>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</si>
  <si>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</si>
  <si>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</si>
  <si>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</si>
  <si>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</si>
  <si>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</si>
  <si>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</si>
  <si>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</si>
  <si>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</si>
  <si>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</si>
  <si>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</si>
  <si>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</si>
  <si>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</si>
  <si>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</si>
  <si>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</si>
  <si>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</si>
  <si>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</si>
  <si>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</si>
  <si>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</si>
  <si>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</si>
  <si>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</si>
  <si>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</si>
  <si>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</si>
  <si>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</si>
  <si>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</si>
  <si>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</si>
  <si>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</si>
  <si>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</si>
  <si>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</si>
  <si>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</si>
  <si>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</si>
  <si>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</si>
  <si>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Подпрограмма «Развитие отраслей сельского хозяйства»</t>
  </si>
  <si>
    <t>06 1 00 00000</t>
  </si>
  <si>
    <t>06 1 08 00000</t>
  </si>
  <si>
    <t>Развитие приоритетных отраслей агропромышленного комплекса</t>
  </si>
  <si>
    <t>06 1 08 00740</t>
  </si>
  <si>
    <t>Подпрограмма «Развитие мелиорации земель сельскохозяйственного назначения»</t>
  </si>
  <si>
    <t>06 2 00 00000</t>
  </si>
  <si>
    <t>Основное мероприятие «Предотвращение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назначения»</t>
  </si>
  <si>
    <t>06 2 01 00000</t>
  </si>
  <si>
    <t xml:space="preserve">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 </t>
  </si>
  <si>
    <t>06 2 01 01130</t>
  </si>
  <si>
    <t>Подпрограмма «Устойчивое развитие сельских территорий»</t>
  </si>
  <si>
    <t>06 3 00 00000</t>
  </si>
  <si>
    <t>06 3 01 00000</t>
  </si>
  <si>
    <t>Улучшение жилищных условий граждан, проживающих в сельской местности, в том числе молодых семей и молодых специалистов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</si>
  <si>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</si>
  <si>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</si>
  <si>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</si>
  <si>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</si>
  <si>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</si>
  <si>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</si>
  <si>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</si>
  <si>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</si>
  <si>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</si>
  <si>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</si>
  <si>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</si>
  <si>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</si>
  <si>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</si>
  <si>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</si>
  <si>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</si>
  <si>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</si>
  <si>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</si>
  <si>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</si>
  <si>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</si>
  <si>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</si>
  <si>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</si>
  <si>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</si>
  <si>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</si>
  <si>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</si>
  <si>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</si>
  <si>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</si>
  <si>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</si>
  <si>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</si>
  <si>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</si>
  <si>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</si>
  <si>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</si>
  <si>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</si>
  <si>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</si>
  <si>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</si>
  <si>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</si>
  <si>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</si>
  <si>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</si>
  <si>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</si>
  <si>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</si>
  <si>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</si>
  <si>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</si>
  <si>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</si>
  <si>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</si>
  <si>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</si>
  <si>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</si>
  <si>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</si>
  <si>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Основное мероприятие «Проведение обследований состояния окружающей среды и проведение мероприятий по охране окружающей среды»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</si>
  <si>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</si>
  <si>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</si>
  <si>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</si>
  <si>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</si>
  <si>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</si>
  <si>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</si>
  <si>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</si>
  <si>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</si>
  <si>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</si>
  <si>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</si>
  <si>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</si>
  <si>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</si>
  <si>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</si>
  <si>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</si>
  <si>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</si>
  <si>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</si>
  <si>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</si>
  <si>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</si>
  <si>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</si>
  <si>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</si>
  <si>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</si>
  <si>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</si>
  <si>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</si>
  <si>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</si>
  <si>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</si>
  <si>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</si>
  <si>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</si>
  <si>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</si>
  <si>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</si>
  <si>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</si>
  <si>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</si>
  <si>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</si>
  <si>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</si>
  <si>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</si>
  <si>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</si>
  <si>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</si>
  <si>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</si>
  <si>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</si>
  <si>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</si>
  <si>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</si>
  <si>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</si>
  <si>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</si>
  <si>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</si>
  <si>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</si>
  <si>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</si>
  <si>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</si>
  <si>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</si>
  <si>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</si>
  <si>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</si>
  <si>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</si>
  <si>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</si>
  <si>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</si>
  <si>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</si>
  <si>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</si>
  <si>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</si>
  <si>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</si>
  <si>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</si>
  <si>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</si>
  <si>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</si>
  <si>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</si>
  <si>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</si>
  <si>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</si>
  <si>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</si>
  <si>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</si>
  <si>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</si>
  <si>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</si>
  <si>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</si>
  <si>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</si>
  <si>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</si>
  <si>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</si>
  <si>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</si>
  <si>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</si>
  <si>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</si>
  <si>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</si>
  <si>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</si>
  <si>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</si>
  <si>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</si>
  <si>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</si>
  <si>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</si>
  <si>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</si>
  <si>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</si>
  <si>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</si>
  <si>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</si>
  <si>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</si>
  <si>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</si>
  <si>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</si>
  <si>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</si>
  <si>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</si>
  <si>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</si>
  <si>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</si>
  <si>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</si>
  <si>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</si>
  <si>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</si>
  <si>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</si>
  <si>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</si>
  <si>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</si>
  <si>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</si>
  <si>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</si>
  <si>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</si>
  <si>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</si>
  <si>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</si>
  <si>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</si>
  <si>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</si>
  <si>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</si>
  <si>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</si>
  <si>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</si>
  <si>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</si>
  <si>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</si>
  <si>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</si>
  <si>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</si>
  <si>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08 2 01 00710</t>
  </si>
  <si>
    <t xml:space="preserve">Содержание и развитие муниципальных экстренных оперативных служб </t>
  </si>
  <si>
    <t>08 2 01 01020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</si>
  <si>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</si>
  <si>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</si>
  <si>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</si>
  <si>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</si>
  <si>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</si>
  <si>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</si>
  <si>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</si>
  <si>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</si>
  <si>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</si>
  <si>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</si>
  <si>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</si>
  <si>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</si>
  <si>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</si>
  <si>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</si>
  <si>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</si>
  <si>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</si>
  <si>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</si>
  <si>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</si>
  <si>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</si>
  <si>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</si>
  <si>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</si>
  <si>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</si>
  <si>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</si>
  <si>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</si>
  <si>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</si>
  <si>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</si>
  <si>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</si>
  <si>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</si>
  <si>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</si>
  <si>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</si>
  <si>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</si>
  <si>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</si>
  <si>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</si>
  <si>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</si>
  <si>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</si>
  <si>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</si>
  <si>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</si>
  <si>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</si>
  <si>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</si>
  <si>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</si>
  <si>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</si>
  <si>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</si>
  <si>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</si>
  <si>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</si>
  <si>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</si>
  <si>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</si>
  <si>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</si>
  <si>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</si>
  <si>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</si>
  <si>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</si>
  <si>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</si>
  <si>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</si>
  <si>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</si>
  <si>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</si>
  <si>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</si>
  <si>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</si>
  <si>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</si>
  <si>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</si>
  <si>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</si>
  <si>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</si>
  <si>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</si>
  <si>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</si>
  <si>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</si>
  <si>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</si>
  <si>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</si>
  <si>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</si>
  <si>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</si>
  <si>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</si>
  <si>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</si>
  <si>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</si>
  <si>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</si>
  <si>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</si>
  <si>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</si>
  <si>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</si>
  <si>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</si>
  <si>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</si>
  <si>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</si>
  <si>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</si>
  <si>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</si>
  <si>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</si>
  <si>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</si>
  <si>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</si>
  <si>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</si>
  <si>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</si>
  <si>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</si>
  <si>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</si>
  <si>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</si>
  <si>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</si>
  <si>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Реализация мероприятий по улучшению жилищных условий семей, имеющих семь и более детей за счет средств местного бюджета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</si>
  <si>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</si>
  <si>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</si>
  <si>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</si>
  <si>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</si>
  <si>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</si>
  <si>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</si>
  <si>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09 8 01 51340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</si>
  <si>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</si>
  <si>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</si>
  <si>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</si>
  <si>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</si>
  <si>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</si>
  <si>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</si>
  <si>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</si>
  <si>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</si>
  <si>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</si>
  <si>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</si>
  <si>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</si>
  <si>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</si>
  <si>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</si>
  <si>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</si>
  <si>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водоснабжения»</t>
  </si>
  <si>
    <t>10 1 01 00000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</si>
  <si>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</si>
  <si>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10 1 01 00190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</si>
  <si>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</si>
  <si>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</si>
  <si>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</si>
  <si>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</si>
  <si>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</si>
  <si>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</si>
  <si>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</si>
  <si>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</si>
  <si>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</si>
  <si>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</si>
  <si>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</si>
  <si>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</si>
  <si>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</si>
  <si>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</si>
  <si>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</si>
  <si>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</si>
  <si>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вод»</t>
  </si>
  <si>
    <t>10 2 01 00000</t>
  </si>
  <si>
    <t>Обеспечение мероприятий по модернизации систем коммунальной инфраструктуры</t>
  </si>
  <si>
    <t>10 2 01 S9505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</si>
  <si>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</si>
  <si>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</si>
  <si>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</si>
  <si>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</si>
  <si>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</si>
  <si>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</si>
  <si>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</si>
  <si>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</si>
  <si>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</si>
  <si>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</si>
  <si>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</si>
  <si>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</si>
  <si>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</si>
  <si>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</si>
  <si>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</si>
  <si>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</si>
  <si>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</si>
  <si>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</si>
  <si>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</si>
  <si>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</si>
  <si>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</si>
  <si>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</si>
  <si>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</si>
  <si>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</si>
  <si>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</si>
  <si>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</si>
  <si>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Подпрограмма «Создание условий для обеспечения качественными коммунальными услугами»</t>
  </si>
  <si>
    <t>10 3 00 00000</t>
  </si>
  <si>
    <t>Основное мероприятие «Строительство, реконструкция, капитальный (текущий) ремонт, приобретение, монтаж и ввод в эксплуатацию объектов коммунальной инфраструктуры»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</si>
  <si>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</si>
  <si>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</si>
  <si>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</si>
  <si>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</si>
  <si>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</si>
  <si>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</si>
  <si>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</si>
  <si>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</si>
  <si>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</si>
  <si>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</si>
  <si>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</si>
  <si>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</si>
  <si>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</si>
  <si>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Строительство и реконструкция объектов коммунальной инфраструктуры за счет средств местного бюджета</t>
  </si>
  <si>
    <t>10 3 02 74080</t>
  </si>
  <si>
    <t>10 3 02 00190</t>
  </si>
  <si>
    <t>Основное мероприятие «Проведение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собственности»</t>
  </si>
  <si>
    <t>10 3 03 00000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</si>
  <si>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</si>
  <si>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03 S0300</t>
  </si>
  <si>
    <t>Проведение первоочередных мероприятий по восстановлению объектов социальной и инженерной инфраструктуры военных городков за счет средств местного бюджета</t>
  </si>
  <si>
    <t>10 3 03 70300</t>
  </si>
  <si>
    <t>Капитальные вложения в объекты инженерной инфраструктуры на территории военных городков</t>
  </si>
  <si>
    <t>10 3 03 S4460</t>
  </si>
  <si>
    <t>Капитальные вложения в объекты инженерной инфраструктуры на территории военных городков за счет средств местного бюджета</t>
  </si>
  <si>
    <t>10 3 03 74460</t>
  </si>
  <si>
    <t>10 3 03 00190</t>
  </si>
  <si>
    <t>Основное мероприятие «Создание экономических условий для повышения эффективности работы организаций жилищно-коммунального хозяйства»</t>
  </si>
  <si>
    <t>10 3 04 00000</t>
  </si>
  <si>
    <t>Реализация отдельных мероприятий муниципальных программ</t>
  </si>
  <si>
    <t>10 3 04 61430</t>
  </si>
  <si>
    <t>Подпрограмма «Энергосбережение и повышение энергетической эффективности»</t>
  </si>
  <si>
    <t>10 4 00 00000</t>
  </si>
  <si>
    <t>Основное мероприятие «Повышение энергетической эффективности муниципальных учреждений Московской области»</t>
  </si>
  <si>
    <t>10 4 01 00000</t>
  </si>
  <si>
    <t>10 4 01 00190</t>
  </si>
  <si>
    <t>Основное мероприятие «Организация учета энергоресурсов в жилищном фонде»</t>
  </si>
  <si>
    <t>10 4 02 00000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</si>
  <si>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</si>
  <si>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10 4 02 01200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</si>
  <si>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</si>
  <si>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</si>
  <si>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</si>
  <si>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</si>
  <si>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</si>
  <si>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</si>
  <si>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</si>
  <si>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</si>
  <si>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</si>
  <si>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</si>
  <si>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</si>
  <si>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</si>
  <si>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</si>
  <si>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</si>
  <si>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</si>
  <si>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</si>
  <si>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</si>
  <si>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</si>
  <si>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</si>
  <si>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</si>
  <si>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</si>
  <si>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</si>
  <si>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</si>
  <si>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</si>
  <si>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</si>
  <si>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</si>
  <si>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</si>
  <si>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</si>
  <si>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</si>
  <si>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</si>
  <si>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</si>
  <si>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</si>
  <si>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</si>
  <si>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</si>
  <si>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</si>
  <si>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</si>
  <si>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</si>
  <si>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</si>
  <si>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</si>
  <si>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</si>
  <si>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</si>
  <si>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</si>
  <si>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</si>
  <si>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</si>
  <si>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</si>
  <si>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</si>
  <si>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</si>
  <si>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</si>
  <si>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</si>
  <si>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</si>
  <si>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</si>
  <si>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</si>
  <si>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</si>
  <si>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</si>
  <si>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</si>
  <si>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</si>
  <si>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</si>
  <si>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</si>
  <si>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</si>
  <si>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</si>
  <si>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Основное мероприятие «Развитие потребительского рынка и услуг»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</si>
  <si>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</si>
  <si>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</si>
  <si>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</si>
  <si>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</si>
  <si>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</si>
  <si>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</si>
  <si>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</si>
  <si>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</si>
  <si>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</si>
  <si>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</si>
  <si>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</si>
  <si>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</si>
  <si>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</si>
  <si>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</si>
  <si>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</si>
  <si>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</si>
  <si>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</si>
  <si>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</si>
  <si>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</si>
  <si>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</si>
  <si>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</si>
  <si>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</si>
  <si>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</si>
  <si>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</si>
  <si>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</si>
  <si>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</si>
  <si>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</si>
  <si>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</si>
  <si>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</si>
  <si>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</si>
  <si>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</si>
  <si>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</si>
  <si>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</si>
  <si>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</si>
  <si>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</si>
  <si>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</si>
  <si>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</si>
  <si>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</si>
  <si>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</si>
  <si>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</si>
  <si>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</si>
  <si>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</si>
  <si>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</si>
  <si>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</si>
  <si>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</si>
  <si>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</si>
  <si>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</si>
  <si>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</si>
  <si>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</si>
  <si>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</si>
  <si>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</si>
  <si>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</si>
  <si>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</si>
  <si>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</si>
  <si>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</si>
  <si>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</si>
  <si>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</si>
  <si>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</si>
  <si>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</si>
  <si>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</si>
  <si>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</si>
  <si>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</si>
  <si>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</si>
  <si>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</si>
  <si>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</si>
  <si>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</si>
  <si>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</si>
  <si>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</si>
  <si>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</si>
  <si>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</si>
  <si>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</si>
  <si>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</si>
  <si>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</si>
  <si>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</si>
  <si>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</si>
  <si>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</si>
  <si>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</si>
  <si>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</si>
  <si>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</si>
  <si>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</si>
  <si>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</si>
  <si>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</si>
  <si>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</si>
  <si>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</si>
  <si>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</si>
  <si>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</si>
  <si>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</si>
  <si>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</si>
  <si>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</si>
  <si>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</si>
  <si>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</si>
  <si>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</si>
  <si>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</si>
  <si>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</si>
  <si>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</si>
  <si>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</si>
  <si>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Подпрограмма «Молодежь Подмосковья»</t>
  </si>
  <si>
    <t>13 4 00 00000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</si>
  <si>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</si>
  <si>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</si>
  <si>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</si>
  <si>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</si>
  <si>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</si>
  <si>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</si>
  <si>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</si>
  <si>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</si>
  <si>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</si>
  <si>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</si>
  <si>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</si>
  <si>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</si>
  <si>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</si>
  <si>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</si>
  <si>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</si>
  <si>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</si>
  <si>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</si>
  <si>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</si>
  <si>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</si>
  <si>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</si>
  <si>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</si>
  <si>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</si>
  <si>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</si>
  <si>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</si>
  <si>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</si>
  <si>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</si>
  <si>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</si>
  <si>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</si>
  <si>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</si>
  <si>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</si>
  <si>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</si>
  <si>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</si>
  <si>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</si>
  <si>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</si>
  <si>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</si>
  <si>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</si>
  <si>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</si>
  <si>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</si>
  <si>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</si>
  <si>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</si>
  <si>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</si>
  <si>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</si>
  <si>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</si>
  <si>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</si>
  <si>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</si>
  <si>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</si>
  <si>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</si>
  <si>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</si>
  <si>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</si>
  <si>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</si>
  <si>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</si>
  <si>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</si>
  <si>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</si>
  <si>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</si>
  <si>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</si>
  <si>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</si>
  <si>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</si>
  <si>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</si>
  <si>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</si>
  <si>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</si>
  <si>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</si>
  <si>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</si>
  <si>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</si>
  <si>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</si>
  <si>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</si>
  <si>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</si>
  <si>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</si>
  <si>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</si>
  <si>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</si>
  <si>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</si>
  <si>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</si>
  <si>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</si>
  <si>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</si>
  <si>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</si>
  <si>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</si>
  <si>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</si>
  <si>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</si>
  <si>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</si>
  <si>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</si>
  <si>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</si>
  <si>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</si>
  <si>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</si>
  <si>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</si>
  <si>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</si>
  <si>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</si>
  <si>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</si>
  <si>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</si>
  <si>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</si>
  <si>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</si>
  <si>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</si>
  <si>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</si>
  <si>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</si>
  <si>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</si>
  <si>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</si>
  <si>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</si>
  <si>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</si>
  <si>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</si>
  <si>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</si>
  <si>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</si>
  <si>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</si>
  <si>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</si>
  <si>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</si>
  <si>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</si>
  <si>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</si>
  <si>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</si>
  <si>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</si>
  <si>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</si>
  <si>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</si>
  <si>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</si>
  <si>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</si>
  <si>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</si>
  <si>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</si>
  <si>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</si>
  <si>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</si>
  <si>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</si>
  <si>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</si>
  <si>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</si>
  <si>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</si>
  <si>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</si>
  <si>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</si>
  <si>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</si>
  <si>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</si>
  <si>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</si>
  <si>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</si>
  <si>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</si>
  <si>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</si>
  <si>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</si>
  <si>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</si>
  <si>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</si>
  <si>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</si>
  <si>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</si>
  <si>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</si>
  <si>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</si>
  <si>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</si>
  <si>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</si>
  <si>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</si>
  <si>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</si>
  <si>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</si>
  <si>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</si>
  <si>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</si>
  <si>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</si>
  <si>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</si>
  <si>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</si>
  <si>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</si>
  <si>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</si>
  <si>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</si>
  <si>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</si>
  <si>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</si>
  <si>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</si>
  <si>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</si>
  <si>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</si>
  <si>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</si>
  <si>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</si>
  <si>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</si>
  <si>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</si>
  <si>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</si>
  <si>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</si>
  <si>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</si>
  <si>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</si>
  <si>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</si>
  <si>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</si>
  <si>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самоуправления»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</si>
  <si>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</si>
  <si>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</si>
  <si>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</si>
  <si>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</si>
  <si>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</si>
  <si>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</si>
  <si>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</si>
  <si>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</si>
  <si>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</si>
  <si>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</si>
  <si>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</si>
  <si>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</si>
  <si>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</si>
  <si>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</si>
  <si>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</si>
  <si>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</si>
  <si>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</si>
  <si>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</si>
  <si>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</si>
  <si>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</si>
  <si>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</si>
  <si>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</si>
  <si>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</si>
  <si>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</si>
  <si>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</si>
  <si>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</t>
  </si>
  <si>
    <t>17 1 F2 55550</t>
  </si>
  <si>
    <t>Реализация программ формирования современной городской среды за счет средств местного бюджета</t>
  </si>
  <si>
    <t>17 1 F2 75550</t>
  </si>
  <si>
    <t>Реализация программ формирования современной городской среды в части благоустройства общественных территорий</t>
  </si>
  <si>
    <t>17 1 F2 55551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</si>
  <si>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</si>
  <si>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</si>
  <si>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</si>
  <si>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</si>
  <si>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</si>
  <si>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</si>
  <si>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</si>
  <si>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</si>
  <si>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</si>
  <si>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</si>
  <si>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</si>
  <si>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</si>
  <si>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</si>
  <si>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</si>
  <si>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</si>
  <si>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</si>
  <si>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</si>
  <si>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</si>
  <si>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</si>
  <si>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</si>
  <si>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</si>
  <si>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</si>
  <si>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</si>
  <si>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</si>
  <si>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</si>
  <si>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</si>
  <si>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</si>
  <si>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</si>
  <si>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</si>
  <si>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</si>
  <si>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</si>
  <si>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</si>
  <si>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</si>
  <si>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</si>
  <si>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</si>
  <si>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</si>
  <si>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</si>
  <si>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</si>
  <si>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</si>
  <si>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</si>
  <si>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</si>
  <si>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</si>
  <si>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</si>
  <si>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</si>
  <si>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</si>
  <si>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</si>
  <si>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</si>
  <si>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</si>
  <si>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</si>
  <si>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</si>
  <si>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</si>
  <si>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</si>
  <si>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</si>
  <si>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</si>
  <si>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</si>
  <si>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</si>
  <si>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</si>
  <si>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</si>
  <si>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</si>
  <si>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</si>
  <si>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</si>
  <si>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</si>
  <si>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</si>
  <si>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</si>
  <si>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</si>
  <si>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</si>
  <si>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</si>
  <si>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</si>
  <si>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</si>
  <si>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</si>
  <si>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</si>
  <si>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</si>
  <si>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</si>
  <si>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</si>
  <si>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</si>
  <si>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</si>
  <si>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</si>
  <si>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</si>
  <si>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</si>
  <si>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</si>
  <si>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</si>
  <si>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</si>
  <si>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</si>
  <si>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</si>
  <si>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</si>
  <si>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</si>
  <si>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</si>
  <si>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</si>
  <si>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</si>
  <si>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</si>
  <si>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</si>
  <si>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</si>
  <si>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</si>
  <si>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</si>
  <si>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</si>
  <si>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</si>
  <si>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</si>
  <si>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</si>
  <si>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</si>
  <si>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</si>
  <si>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</si>
  <si>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</si>
  <si>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</si>
  <si>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</si>
  <si>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</si>
  <si>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</si>
  <si>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</si>
  <si>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</si>
  <si>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</si>
  <si>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</si>
  <si>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</si>
  <si>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</si>
  <si>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</si>
  <si>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</si>
  <si>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</si>
  <si>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</si>
  <si>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</si>
  <si>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</si>
  <si>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</si>
  <si>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</si>
  <si>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</si>
  <si>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</si>
  <si>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</si>
  <si>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</si>
  <si>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</si>
  <si>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</si>
  <si>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</si>
  <si>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</si>
  <si>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</si>
  <si>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</si>
  <si>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</si>
  <si>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</si>
  <si>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</si>
  <si>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</si>
  <si>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</si>
  <si>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</si>
  <si>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</si>
  <si>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</si>
  <si>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</si>
  <si>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</si>
  <si>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</si>
  <si>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</si>
  <si>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</si>
  <si>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</si>
  <si>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</si>
  <si>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</si>
  <si>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</si>
  <si>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</si>
  <si>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</si>
  <si>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</si>
  <si>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</si>
  <si>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</si>
  <si>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</si>
  <si>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</si>
  <si>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</si>
  <si>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</si>
  <si>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</si>
  <si>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</si>
  <si>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</si>
  <si>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</si>
  <si>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</si>
  <si>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</si>
  <si>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</si>
  <si>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</si>
  <si>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</si>
  <si>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</si>
  <si>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</si>
  <si>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</si>
  <si>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</si>
  <si>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</si>
  <si>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</si>
  <si>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</si>
  <si>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</si>
  <si>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</si>
  <si>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</si>
  <si>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</si>
  <si>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</si>
  <si>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</si>
  <si>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</si>
  <si>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</si>
  <si>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</si>
  <si>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</si>
  <si>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</si>
  <si>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</si>
  <si>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</si>
  <si>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</si>
  <si>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</si>
  <si>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</si>
  <si>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</si>
  <si>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</si>
  <si>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</si>
  <si>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</si>
  <si>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</si>
  <si>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</si>
  <si>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</si>
  <si>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</si>
  <si>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</si>
  <si>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</si>
  <si>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</si>
  <si>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</si>
  <si>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</si>
  <si>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</si>
  <si>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</si>
  <si>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</si>
  <si>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</si>
  <si>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</si>
  <si>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</si>
  <si>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</si>
  <si>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</si>
  <si>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</si>
  <si>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</si>
  <si>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Основное мероприятие «Переселение граждан из аварийного жилищного фонда»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</si>
  <si>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</si>
  <si>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</si>
  <si>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</si>
  <si>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</si>
  <si>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</si>
  <si>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</si>
  <si>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</si>
  <si>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</si>
  <si>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</si>
  <si>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</si>
  <si>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</si>
  <si>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</si>
  <si>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</si>
  <si>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</si>
  <si>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</si>
  <si>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</si>
  <si>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</si>
  <si>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</si>
  <si>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</si>
  <si>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</si>
  <si>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</si>
  <si>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</si>
  <si>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</si>
  <si>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</si>
  <si>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</si>
  <si>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</si>
  <si>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</si>
  <si>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</si>
  <si>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</si>
  <si>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</si>
  <si>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</si>
  <si>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</si>
  <si>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</si>
  <si>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</si>
  <si>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</si>
  <si>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</si>
  <si>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</si>
  <si>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</si>
  <si>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</si>
  <si>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</si>
  <si>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</si>
  <si>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Дополнительные мероприятия по развитию жилищно-коммунального хозяйства и социально-культурной сферы                    </t>
  </si>
  <si>
    <t>99 0 00 04400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</si>
  <si>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</si>
  <si>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</si>
  <si>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</si>
  <si>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</si>
  <si>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</si>
  <si>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</si>
  <si>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</si>
  <si>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</si>
  <si>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</si>
  <si>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2020 год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</si>
  <si>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</si>
  <si>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</si>
  <si>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</si>
  <si>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</si>
  <si>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</si>
  <si>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</si>
  <si>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</si>
  <si>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</si>
  <si>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</si>
  <si>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</si>
  <si>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</si>
  <si>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</si>
  <si>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</si>
  <si>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</si>
  <si>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</si>
  <si>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</si>
  <si>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</si>
  <si>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</si>
  <si>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</si>
  <si>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</si>
  <si>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</si>
  <si>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</si>
  <si>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</si>
  <si>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</si>
  <si>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Субсидии автономным учреждениям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</si>
  <si>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</si>
  <si>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</si>
  <si>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</si>
  <si>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</si>
  <si>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</si>
  <si>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</si>
  <si>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>15 2 D2 70601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</si>
  <si>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</si>
  <si>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</si>
  <si>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</si>
  <si>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</si>
  <si>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</si>
  <si>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</si>
  <si>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</si>
  <si>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</si>
  <si>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</si>
  <si>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</si>
  <si>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</si>
  <si>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</si>
  <si>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</si>
  <si>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</si>
  <si>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</si>
  <si>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</si>
  <si>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</si>
  <si>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</si>
  <si>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</si>
  <si>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</si>
  <si>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</si>
  <si>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</si>
  <si>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</si>
  <si>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15 2 E4 S1690</t>
  </si>
  <si>
    <t>Обновление и техническое обслуживание (ремонт) средств (программное обеспечение и оборудованеи),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</si>
  <si>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</si>
  <si>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</si>
  <si>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</si>
  <si>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</si>
  <si>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</si>
  <si>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</si>
  <si>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</si>
  <si>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</si>
  <si>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</si>
  <si>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</si>
  <si>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</si>
  <si>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</si>
  <si>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</si>
  <si>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</si>
  <si>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08 1 06 00000</t>
  </si>
  <si>
    <t>08 1 06 62820</t>
  </si>
  <si>
    <t>08 1 07 00000</t>
  </si>
  <si>
    <t>Основное мероприятие «Оснащение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токсикоманией»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</si>
  <si>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</si>
  <si>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Основное мероприятие "Организация ритуальных услуг и содержание мест захоронения"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</si>
  <si>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</si>
  <si>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</si>
  <si>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</si>
  <si>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</si>
  <si>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 xml:space="preserve">                               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</si>
  <si>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</si>
  <si>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</si>
  <si>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</si>
  <si>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</si>
  <si>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61250</t>
  </si>
  <si>
    <t>03 2 E1 00390</t>
  </si>
  <si>
    <t>Подпрограмма «Развитие профессионального искусства, гастрольно-концертной  и культурно-досуговой  деятельности, кинематографии»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</si>
  <si>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</si>
  <si>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</si>
  <si>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</si>
  <si>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</si>
  <si>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</si>
  <si>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02 5 01 00000</t>
  </si>
  <si>
    <t>02 5 0101310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</si>
  <si>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</si>
  <si>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</si>
  <si>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</si>
  <si>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</si>
  <si>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</si>
  <si>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</si>
  <si>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</si>
  <si>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03 3 04 00390</t>
  </si>
  <si>
    <t>03 3 05 00000</t>
  </si>
  <si>
    <t>03 3 05 00940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</si>
  <si>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</si>
  <si>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</si>
  <si>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</si>
  <si>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</si>
  <si>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</si>
  <si>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</si>
  <si>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</si>
  <si>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</si>
  <si>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</si>
  <si>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</si>
  <si>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</si>
  <si>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1 01 S2130</t>
  </si>
  <si>
    <t>Основное мероприятие «Проведение капитального ремонта объектов дошкольного образования»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</si>
  <si>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</si>
  <si>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 xml:space="preserve">       Субсидии  автономным  учреждениям</t>
  </si>
  <si>
    <t>к решению Совета депутатов городского</t>
  </si>
  <si>
    <t xml:space="preserve">округа Зарайск Московской области </t>
  </si>
  <si>
    <t xml:space="preserve">№   от 12 декабря 2019 года "О бюджете </t>
  </si>
  <si>
    <t xml:space="preserve">городского округа Зарайск Московской </t>
  </si>
  <si>
    <t xml:space="preserve"> области на 2020 год и плановый период</t>
  </si>
  <si>
    <t>20210и 2022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</si>
  <si>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2020 год и на   плановый период 2021 и 2022 годов
  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</si>
  <si>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</si>
  <si>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</si>
  <si>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</si>
  <si>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</si>
  <si>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</si>
  <si>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«Создание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</si>
  <si>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</si>
  <si>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</si>
  <si>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</si>
  <si>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Реализация мероприятий по улучшению жилищных условиймногодетных  семей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</si>
</sst>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32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9" borderId="1" xfId="0" applyFont="1" applyFill="1" applyBorder="1"/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24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5" borderId="1" xfId="0" applyFont="1" applyFill="1" applyBorder="1"/>
    <xf numFmtId="0" fontId="25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6" fillId="4" borderId="1" xfId="0" applyNumberFormat="1" applyFont="1" applyFill="1" applyBorder="1" applyAlignment="1">
      <alignment wrapText="1"/>
    </xf>
    <xf numFmtId="0" fontId="26" fillId="9" borderId="1" xfId="0" applyFont="1" applyFill="1" applyBorder="1" applyAlignment="1">
      <alignment wrapText="1"/>
    </xf>
    <xf numFmtId="0" fontId="15" fillId="4" borderId="1" xfId="0" applyFont="1" applyFill="1" applyBorder="1" applyAlignment="1">
      <alignment vertical="center"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7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center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61"/>
  <sheetViews>
    <sheetView tabSelected="1" topLeftCell="A842" zoomScaleNormal="100" zoomScaleSheetLayoutView="70" workbookViewId="0">
      <selection activeCell="A844" sqref="A844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0.42578125" style="88" customWidth="1"/>
    <col min="5" max="5" width="10.7109375" style="88" customWidth="1"/>
    <col min="6" max="6" width="10.140625" style="88" customWidth="1"/>
  </cols>
  <sheetData>
    <row r="1" spans="1:6" ht="15.75" x14ac:dyDescent="0.25">
      <c r="B1" s="131" t="s">
        <v>1602</v>
      </c>
      <c r="C1" s="131"/>
      <c r="D1" s="131"/>
      <c r="E1" s="131"/>
      <c r="F1" s="131"/>
    </row>
    <row r="2" spans="1:6" ht="15.75" x14ac:dyDescent="0.25">
      <c r="B2" s="100"/>
      <c r="C2" s="100"/>
      <c r="D2" s="100"/>
    </row>
    <row r="3" spans="1:6" ht="15.75" customHeight="1" x14ac:dyDescent="0.25">
      <c r="B3" s="100" t="s">
        <v>1595</v>
      </c>
      <c r="C3" s="100"/>
      <c r="D3" s="100"/>
    </row>
    <row r="4" spans="1:6" ht="15.75" customHeight="1" x14ac:dyDescent="0.25">
      <c r="B4" s="100" t="s">
        <v>1596</v>
      </c>
      <c r="C4" s="100"/>
      <c r="D4" s="100"/>
    </row>
    <row r="5" spans="1:6" ht="15.75" customHeight="1" x14ac:dyDescent="0.25">
      <c r="B5" s="100" t="s">
        <v>1597</v>
      </c>
      <c r="C5" s="100"/>
      <c r="D5" s="100"/>
    </row>
    <row r="6" spans="1:6" ht="15.75" customHeight="1" x14ac:dyDescent="0.25">
      <c r="B6" s="100" t="s">
        <v>1598</v>
      </c>
      <c r="C6" s="100"/>
      <c r="D6" s="100"/>
    </row>
    <row r="7" spans="1:6" ht="15.75" customHeight="1" x14ac:dyDescent="0.25">
      <c r="B7" s="100" t="s">
        <v>1599</v>
      </c>
      <c r="C7" s="100"/>
      <c r="D7" s="100"/>
    </row>
    <row r="8" spans="1:6" ht="15.75" customHeight="1" x14ac:dyDescent="0.25">
      <c r="B8" s="100" t="s">
        <v>1600</v>
      </c>
      <c r="C8" s="100"/>
      <c r="D8" s="100"/>
    </row>
    <row r="11" spans="1:6" ht="83.25" customHeight="1" x14ac:dyDescent="0.25">
      <c r="A11" s="130" t="s">
        <v>1601</v>
      </c>
      <c r="B11" s="130"/>
      <c r="C11" s="130"/>
      <c r="D11" s="130"/>
      <c r="E11" s="130"/>
      <c r="F11" s="130"/>
    </row>
    <row r="12" spans="1:6" ht="54" customHeight="1" x14ac:dyDescent="0.25">
      <c r="A12" s="2" t="s">
        <v>1470</v>
      </c>
      <c r="B12" s="2" t="s">
        <v>1471</v>
      </c>
      <c r="C12" s="72" t="s">
        <v>1472</v>
      </c>
      <c r="D12" s="73" t="s">
        <v>1473</v>
      </c>
      <c r="E12" s="73" t="s">
        <v>1474</v>
      </c>
      <c r="F12" s="73" t="s">
        <v>1475</v>
      </c>
    </row>
    <row r="13" spans="1:6" ht="20.25" customHeight="1" x14ac:dyDescent="0.25">
      <c r="A13" s="2" t="s">
        <v>1468</v>
      </c>
      <c r="B13" s="2" t="s">
        <v>1469</v>
      </c>
      <c r="C13" s="57">
        <v>3</v>
      </c>
      <c r="D13" s="84">
        <v>4</v>
      </c>
      <c r="E13" s="85">
        <v>4</v>
      </c>
      <c r="F13" s="86">
        <v>5</v>
      </c>
    </row>
    <row r="14" spans="1:6" ht="35.25" customHeight="1" x14ac:dyDescent="0.25">
      <c r="A14" s="12" t="s">
        <v>0</v>
      </c>
      <c r="B14" s="10" t="s">
        <v>1</v>
      </c>
      <c r="C14" s="56"/>
      <c r="D14" s="103">
        <f>D15+D18+D24</f>
        <v>168</v>
      </c>
      <c r="E14" s="103">
        <f>E15+E18+E24</f>
        <v>168</v>
      </c>
      <c r="F14" s="103">
        <f>F15+F18+F24</f>
        <v>168</v>
      </c>
    </row>
    <row r="15" spans="1:6" ht="31.5" hidden="1" x14ac:dyDescent="0.25">
      <c r="A15" s="13" t="s">
        <v>2</v>
      </c>
      <c r="B15" s="3" t="s">
        <v>3</v>
      </c>
      <c r="C15" s="55"/>
      <c r="D15" s="103">
        <f>D16</f>
        <v>0</v>
      </c>
      <c r="E15" s="103">
        <f t="shared" ref="E15:F16" si="0">E16</f>
        <v>0</v>
      </c>
      <c r="F15" s="103">
        <f t="shared" si="0"/>
        <v>0</v>
      </c>
    </row>
    <row r="16" spans="1:6" ht="78.75" hidden="1" x14ac:dyDescent="0.25">
      <c r="A16" s="14" t="s">
        <v>4</v>
      </c>
      <c r="B16" s="1" t="s">
        <v>5</v>
      </c>
      <c r="C16" s="55"/>
      <c r="D16" s="103">
        <f>D17</f>
        <v>0</v>
      </c>
      <c r="E16" s="103">
        <f t="shared" si="0"/>
        <v>0</v>
      </c>
      <c r="F16" s="103">
        <f t="shared" si="0"/>
        <v>0</v>
      </c>
    </row>
    <row r="17" spans="1:6" ht="63" hidden="1" x14ac:dyDescent="0.25">
      <c r="A17" s="19" t="s">
        <v>6</v>
      </c>
      <c r="B17" s="20" t="s">
        <v>7</v>
      </c>
      <c r="C17" s="55"/>
      <c r="D17" s="103"/>
      <c r="E17" s="103"/>
      <c r="F17" s="103"/>
    </row>
    <row r="18" spans="1:6" ht="33.75" hidden="1" customHeight="1" x14ac:dyDescent="0.25">
      <c r="A18" s="13" t="s">
        <v>8</v>
      </c>
      <c r="B18" s="3" t="s">
        <v>9</v>
      </c>
      <c r="C18" s="55"/>
      <c r="D18" s="103">
        <f>D19</f>
        <v>0</v>
      </c>
      <c r="E18" s="103">
        <f t="shared" ref="E18:F18" si="1">E19</f>
        <v>0</v>
      </c>
      <c r="F18" s="103">
        <f t="shared" si="1"/>
        <v>0</v>
      </c>
    </row>
    <row r="19" spans="1:6" ht="63" hidden="1" x14ac:dyDescent="0.25">
      <c r="A19" s="7" t="s">
        <v>10</v>
      </c>
      <c r="B19" s="1" t="s">
        <v>11</v>
      </c>
      <c r="C19" s="55"/>
      <c r="D19" s="103">
        <f>D20+D23</f>
        <v>0</v>
      </c>
      <c r="E19" s="103">
        <f t="shared" ref="E19:F19" si="2">E20+E23</f>
        <v>0</v>
      </c>
      <c r="F19" s="103">
        <f t="shared" si="2"/>
        <v>0</v>
      </c>
    </row>
    <row r="20" spans="1:6" ht="31.5" hidden="1" x14ac:dyDescent="0.25">
      <c r="A20" s="16" t="s">
        <v>12</v>
      </c>
      <c r="B20" s="2" t="s">
        <v>13</v>
      </c>
      <c r="C20" s="58"/>
      <c r="D20" s="103">
        <f>D21+D22</f>
        <v>0</v>
      </c>
      <c r="E20" s="103">
        <f t="shared" ref="E20:F20" si="3">E21+E22</f>
        <v>0</v>
      </c>
      <c r="F20" s="103">
        <f t="shared" si="3"/>
        <v>0</v>
      </c>
    </row>
    <row r="21" spans="1:6" ht="27" hidden="1" customHeight="1" x14ac:dyDescent="0.25">
      <c r="A21" s="16" t="s">
        <v>1476</v>
      </c>
      <c r="B21" s="2" t="s">
        <v>13</v>
      </c>
      <c r="C21" s="58">
        <v>300</v>
      </c>
      <c r="D21" s="103"/>
      <c r="E21" s="103"/>
      <c r="F21" s="103"/>
    </row>
    <row r="22" spans="1:6" ht="35.25" hidden="1" customHeight="1" x14ac:dyDescent="0.25">
      <c r="A22" s="16" t="s">
        <v>1477</v>
      </c>
      <c r="B22" s="2" t="s">
        <v>13</v>
      </c>
      <c r="C22" s="58">
        <v>320</v>
      </c>
      <c r="D22" s="103"/>
      <c r="E22" s="103"/>
      <c r="F22" s="103"/>
    </row>
    <row r="23" spans="1:6" ht="35.25" hidden="1" customHeight="1" x14ac:dyDescent="0.25">
      <c r="A23" s="16" t="s">
        <v>14</v>
      </c>
      <c r="B23" s="2" t="s">
        <v>15</v>
      </c>
      <c r="C23" s="58"/>
      <c r="D23" s="103"/>
      <c r="E23" s="103"/>
      <c r="F23" s="103"/>
    </row>
    <row r="24" spans="1:6" ht="35.25" customHeight="1" x14ac:dyDescent="0.25">
      <c r="A24" s="38" t="s">
        <v>16</v>
      </c>
      <c r="B24" s="32" t="s">
        <v>17</v>
      </c>
      <c r="C24" s="58"/>
      <c r="D24" s="103">
        <f>D25</f>
        <v>168</v>
      </c>
      <c r="E24" s="103">
        <f t="shared" ref="E24:F27" si="4">E25</f>
        <v>168</v>
      </c>
      <c r="F24" s="103">
        <f t="shared" si="4"/>
        <v>168</v>
      </c>
    </row>
    <row r="25" spans="1:6" ht="27.75" customHeight="1" x14ac:dyDescent="0.25">
      <c r="A25" s="37" t="s">
        <v>18</v>
      </c>
      <c r="B25" s="34" t="s">
        <v>19</v>
      </c>
      <c r="C25" s="58"/>
      <c r="D25" s="103">
        <f>D26</f>
        <v>168</v>
      </c>
      <c r="E25" s="103">
        <f t="shared" si="4"/>
        <v>168</v>
      </c>
      <c r="F25" s="103">
        <f t="shared" si="4"/>
        <v>168</v>
      </c>
    </row>
    <row r="26" spans="1:6" ht="79.5" customHeight="1" x14ac:dyDescent="0.25">
      <c r="A26" s="19" t="s">
        <v>6</v>
      </c>
      <c r="B26" s="20" t="s">
        <v>20</v>
      </c>
      <c r="C26" s="58"/>
      <c r="D26" s="103">
        <f>D27</f>
        <v>168</v>
      </c>
      <c r="E26" s="103">
        <f t="shared" si="4"/>
        <v>168</v>
      </c>
      <c r="F26" s="103">
        <f t="shared" si="4"/>
        <v>168</v>
      </c>
    </row>
    <row r="27" spans="1:6" ht="24" customHeight="1" x14ac:dyDescent="0.25">
      <c r="A27" s="16" t="s">
        <v>1477</v>
      </c>
      <c r="B27" s="20" t="s">
        <v>20</v>
      </c>
      <c r="C27" s="58">
        <v>300</v>
      </c>
      <c r="D27" s="103">
        <f>D28</f>
        <v>168</v>
      </c>
      <c r="E27" s="103">
        <f t="shared" si="4"/>
        <v>168</v>
      </c>
      <c r="F27" s="103">
        <f t="shared" si="4"/>
        <v>168</v>
      </c>
    </row>
    <row r="28" spans="1:6" ht="47.25" x14ac:dyDescent="0.25">
      <c r="A28" s="16" t="s">
        <v>14</v>
      </c>
      <c r="B28" s="20" t="s">
        <v>20</v>
      </c>
      <c r="C28" s="58">
        <v>320</v>
      </c>
      <c r="D28" s="103">
        <v>168</v>
      </c>
      <c r="E28" s="103">
        <v>168</v>
      </c>
      <c r="F28" s="103">
        <v>168</v>
      </c>
    </row>
    <row r="29" spans="1:6" ht="22.5" customHeight="1" x14ac:dyDescent="0.25">
      <c r="A29" s="12" t="s">
        <v>21</v>
      </c>
      <c r="B29" s="10" t="s">
        <v>22</v>
      </c>
      <c r="C29" s="55"/>
      <c r="D29" s="103">
        <f>D30+D39+D46+D63+D82+D109+D127+D139</f>
        <v>232753</v>
      </c>
      <c r="E29" s="103">
        <f>E30+E39+E46+E63+E82+E109+E127+E139</f>
        <v>263042</v>
      </c>
      <c r="F29" s="103">
        <f>F30+F39+F46+F63+F82+F109+F127+F139</f>
        <v>189635</v>
      </c>
    </row>
    <row r="30" spans="1:6" ht="47.25" x14ac:dyDescent="0.25">
      <c r="A30" s="13" t="s">
        <v>1557</v>
      </c>
      <c r="B30" s="3" t="s">
        <v>23</v>
      </c>
      <c r="C30" s="55"/>
      <c r="D30" s="103">
        <f>D33</f>
        <v>4207</v>
      </c>
      <c r="E30" s="103">
        <f t="shared" ref="E30:F30" si="5">E33</f>
        <v>0</v>
      </c>
      <c r="F30" s="103">
        <f t="shared" si="5"/>
        <v>0</v>
      </c>
    </row>
    <row r="31" spans="1:6" ht="31.5" hidden="1" x14ac:dyDescent="0.25">
      <c r="A31" s="7" t="s">
        <v>24</v>
      </c>
      <c r="B31" s="1" t="s">
        <v>25</v>
      </c>
      <c r="C31" s="55"/>
      <c r="D31" s="103">
        <f>D32</f>
        <v>0</v>
      </c>
      <c r="E31" s="103">
        <f t="shared" ref="E31:F31" si="6">E32</f>
        <v>0</v>
      </c>
      <c r="F31" s="103">
        <f t="shared" si="6"/>
        <v>0</v>
      </c>
    </row>
    <row r="32" spans="1:6" ht="47.25" hidden="1" x14ac:dyDescent="0.25">
      <c r="A32" s="21" t="s">
        <v>26</v>
      </c>
      <c r="B32" s="20" t="s">
        <v>27</v>
      </c>
      <c r="C32" s="55"/>
      <c r="D32" s="103"/>
      <c r="E32" s="103"/>
      <c r="F32" s="103"/>
    </row>
    <row r="33" spans="1:6" ht="45.75" customHeight="1" x14ac:dyDescent="0.25">
      <c r="A33" s="7" t="s">
        <v>1558</v>
      </c>
      <c r="B33" s="1" t="s">
        <v>28</v>
      </c>
      <c r="C33" s="55"/>
      <c r="D33" s="103">
        <f>D36</f>
        <v>4207</v>
      </c>
      <c r="E33" s="103">
        <f t="shared" ref="E33:F33" si="7">E36</f>
        <v>0</v>
      </c>
      <c r="F33" s="103">
        <f t="shared" si="7"/>
        <v>0</v>
      </c>
    </row>
    <row r="34" spans="1:6" ht="31.5" hidden="1" x14ac:dyDescent="0.25">
      <c r="A34" s="16" t="s">
        <v>29</v>
      </c>
      <c r="B34" s="2" t="s">
        <v>30</v>
      </c>
      <c r="C34" s="55"/>
      <c r="D34" s="103"/>
      <c r="E34" s="103"/>
      <c r="F34" s="103"/>
    </row>
    <row r="35" spans="1:6" ht="47.25" hidden="1" x14ac:dyDescent="0.25">
      <c r="A35" s="16" t="s">
        <v>31</v>
      </c>
      <c r="B35" s="2" t="s">
        <v>32</v>
      </c>
      <c r="C35" s="55"/>
      <c r="D35" s="103"/>
      <c r="E35" s="103"/>
      <c r="F35" s="103"/>
    </row>
    <row r="36" spans="1:6" ht="47.25" x14ac:dyDescent="0.25">
      <c r="A36" s="21" t="s">
        <v>33</v>
      </c>
      <c r="B36" s="20" t="s">
        <v>34</v>
      </c>
      <c r="C36" s="55"/>
      <c r="D36" s="103">
        <f>D37</f>
        <v>4207</v>
      </c>
      <c r="E36" s="103">
        <f t="shared" ref="E36:F37" si="8">E37</f>
        <v>0</v>
      </c>
      <c r="F36" s="103">
        <f t="shared" si="8"/>
        <v>0</v>
      </c>
    </row>
    <row r="37" spans="1:6" ht="26.25" customHeight="1" x14ac:dyDescent="0.25">
      <c r="A37" s="60" t="s">
        <v>1485</v>
      </c>
      <c r="B37" s="20" t="s">
        <v>34</v>
      </c>
      <c r="C37" s="55">
        <v>200</v>
      </c>
      <c r="D37" s="103">
        <f>D38</f>
        <v>4207</v>
      </c>
      <c r="E37" s="103">
        <f t="shared" si="8"/>
        <v>0</v>
      </c>
      <c r="F37" s="103">
        <f t="shared" si="8"/>
        <v>0</v>
      </c>
    </row>
    <row r="38" spans="1:6" ht="43.5" customHeight="1" x14ac:dyDescent="0.25">
      <c r="A38" s="60" t="s">
        <v>1486</v>
      </c>
      <c r="B38" s="20" t="s">
        <v>34</v>
      </c>
      <c r="C38" s="55">
        <v>240</v>
      </c>
      <c r="D38" s="103">
        <v>4207</v>
      </c>
      <c r="E38" s="103">
        <v>0</v>
      </c>
      <c r="F38" s="103">
        <v>0</v>
      </c>
    </row>
    <row r="39" spans="1:6" ht="28.5" hidden="1" customHeight="1" x14ac:dyDescent="0.25">
      <c r="A39" s="13" t="s">
        <v>35</v>
      </c>
      <c r="B39" s="3" t="s">
        <v>36</v>
      </c>
      <c r="C39" s="55"/>
      <c r="D39" s="103">
        <f>D40</f>
        <v>0</v>
      </c>
      <c r="E39" s="103">
        <f t="shared" ref="E39:F39" si="9">E40</f>
        <v>0</v>
      </c>
      <c r="F39" s="103">
        <f t="shared" si="9"/>
        <v>0</v>
      </c>
    </row>
    <row r="40" spans="1:6" ht="31.5" hidden="1" x14ac:dyDescent="0.25">
      <c r="A40" s="7" t="s">
        <v>37</v>
      </c>
      <c r="B40" s="1" t="s">
        <v>38</v>
      </c>
      <c r="C40" s="55"/>
      <c r="D40" s="103">
        <f>D41+D42+D43</f>
        <v>0</v>
      </c>
      <c r="E40" s="103">
        <f t="shared" ref="E40:F40" si="10">E41+E42+E43</f>
        <v>0</v>
      </c>
      <c r="F40" s="103">
        <f t="shared" si="10"/>
        <v>0</v>
      </c>
    </row>
    <row r="41" spans="1:6" ht="31.5" hidden="1" x14ac:dyDescent="0.25">
      <c r="A41" s="26" t="s">
        <v>39</v>
      </c>
      <c r="B41" s="20" t="s">
        <v>40</v>
      </c>
      <c r="C41" s="55"/>
      <c r="D41" s="103"/>
      <c r="E41" s="103"/>
      <c r="F41" s="103"/>
    </row>
    <row r="42" spans="1:6" ht="31.5" hidden="1" x14ac:dyDescent="0.25">
      <c r="A42" s="28" t="s">
        <v>41</v>
      </c>
      <c r="B42" s="20" t="s">
        <v>42</v>
      </c>
      <c r="C42" s="55"/>
      <c r="D42" s="103"/>
      <c r="E42" s="103"/>
      <c r="F42" s="103"/>
    </row>
    <row r="43" spans="1:6" ht="15.75" hidden="1" x14ac:dyDescent="0.25">
      <c r="A43" s="21" t="s">
        <v>43</v>
      </c>
      <c r="B43" s="20" t="s">
        <v>44</v>
      </c>
      <c r="C43" s="55"/>
      <c r="D43" s="103"/>
      <c r="E43" s="103"/>
      <c r="F43" s="103"/>
    </row>
    <row r="44" spans="1:6" ht="31.5" hidden="1" x14ac:dyDescent="0.25">
      <c r="A44" s="7" t="s">
        <v>45</v>
      </c>
      <c r="B44" s="1" t="s">
        <v>46</v>
      </c>
      <c r="C44" s="55"/>
      <c r="D44" s="103">
        <f>D45</f>
        <v>0</v>
      </c>
      <c r="E44" s="103">
        <f t="shared" ref="E44:F44" si="11">E45</f>
        <v>0</v>
      </c>
      <c r="F44" s="103">
        <f t="shared" si="11"/>
        <v>0</v>
      </c>
    </row>
    <row r="45" spans="1:6" ht="47.25" hidden="1" x14ac:dyDescent="0.25">
      <c r="A45" s="24" t="s">
        <v>47</v>
      </c>
      <c r="B45" s="20" t="s">
        <v>48</v>
      </c>
      <c r="C45" s="55"/>
      <c r="D45" s="103"/>
      <c r="E45" s="103"/>
      <c r="F45" s="103"/>
    </row>
    <row r="46" spans="1:6" ht="33" customHeight="1" x14ac:dyDescent="0.25">
      <c r="A46" s="13" t="s">
        <v>49</v>
      </c>
      <c r="B46" s="3" t="s">
        <v>50</v>
      </c>
      <c r="C46" s="55"/>
      <c r="D46" s="103">
        <f>D47</f>
        <v>27181</v>
      </c>
      <c r="E46" s="103">
        <f t="shared" ref="E46:F46" si="12">E47</f>
        <v>27438</v>
      </c>
      <c r="F46" s="103">
        <f t="shared" si="12"/>
        <v>27100</v>
      </c>
    </row>
    <row r="47" spans="1:6" ht="45.75" customHeight="1" x14ac:dyDescent="0.25">
      <c r="A47" s="7" t="s">
        <v>51</v>
      </c>
      <c r="B47" s="1" t="s">
        <v>52</v>
      </c>
      <c r="C47" s="55"/>
      <c r="D47" s="103">
        <f>D48+D54+D57+D60+D51</f>
        <v>27181</v>
      </c>
      <c r="E47" s="103">
        <f>E48+E54+E57+E60+E51</f>
        <v>27438</v>
      </c>
      <c r="F47" s="103">
        <f>F48+F54+F57+F60+F51</f>
        <v>27100</v>
      </c>
    </row>
    <row r="48" spans="1:6" ht="27.75" hidden="1" customHeight="1" x14ac:dyDescent="0.25">
      <c r="A48" s="22" t="s">
        <v>53</v>
      </c>
      <c r="B48" s="20" t="s">
        <v>54</v>
      </c>
      <c r="C48" s="55"/>
      <c r="D48" s="103">
        <f>D49</f>
        <v>0</v>
      </c>
      <c r="E48" s="103">
        <f t="shared" ref="E48:F49" si="13">E49</f>
        <v>0</v>
      </c>
      <c r="F48" s="103">
        <f t="shared" si="13"/>
        <v>0</v>
      </c>
    </row>
    <row r="49" spans="1:8" ht="27.75" hidden="1" customHeight="1" x14ac:dyDescent="0.25">
      <c r="A49" s="16" t="s">
        <v>1481</v>
      </c>
      <c r="B49" s="20" t="s">
        <v>54</v>
      </c>
      <c r="C49" s="55">
        <v>600</v>
      </c>
      <c r="D49" s="103">
        <f>D50</f>
        <v>0</v>
      </c>
      <c r="E49" s="103">
        <f t="shared" si="13"/>
        <v>0</v>
      </c>
      <c r="F49" s="103">
        <f t="shared" si="13"/>
        <v>0</v>
      </c>
    </row>
    <row r="50" spans="1:8" ht="27.75" hidden="1" customHeight="1" x14ac:dyDescent="0.25">
      <c r="A50" s="16" t="s">
        <v>1482</v>
      </c>
      <c r="B50" s="20" t="s">
        <v>54</v>
      </c>
      <c r="C50" s="55">
        <v>610</v>
      </c>
      <c r="D50" s="103">
        <v>0</v>
      </c>
      <c r="E50" s="103">
        <v>0</v>
      </c>
      <c r="F50" s="103">
        <v>0</v>
      </c>
      <c r="G50" s="107"/>
      <c r="H50" s="107"/>
    </row>
    <row r="51" spans="1:8" ht="22.5" customHeight="1" x14ac:dyDescent="0.25">
      <c r="A51" s="68" t="s">
        <v>1559</v>
      </c>
      <c r="B51" s="112" t="s">
        <v>1535</v>
      </c>
      <c r="C51" s="113"/>
      <c r="D51" s="103">
        <f>D52</f>
        <v>135</v>
      </c>
      <c r="E51" s="103">
        <f>E52</f>
        <v>338</v>
      </c>
      <c r="F51" s="103">
        <f>F52</f>
        <v>0</v>
      </c>
    </row>
    <row r="52" spans="1:8" ht="42" customHeight="1" x14ac:dyDescent="0.25">
      <c r="A52" s="16" t="s">
        <v>1481</v>
      </c>
      <c r="B52" s="2" t="s">
        <v>1535</v>
      </c>
      <c r="C52" s="55">
        <v>600</v>
      </c>
      <c r="D52" s="103">
        <f>D53</f>
        <v>135</v>
      </c>
      <c r="E52" s="103">
        <f t="shared" ref="E52:F52" si="14">E53</f>
        <v>338</v>
      </c>
      <c r="F52" s="103">
        <f t="shared" si="14"/>
        <v>0</v>
      </c>
    </row>
    <row r="53" spans="1:8" ht="22.5" customHeight="1" x14ac:dyDescent="0.25">
      <c r="A53" s="16" t="s">
        <v>1482</v>
      </c>
      <c r="B53" s="2" t="s">
        <v>1535</v>
      </c>
      <c r="C53" s="55">
        <v>610</v>
      </c>
      <c r="D53" s="103">
        <v>135</v>
      </c>
      <c r="E53" s="103">
        <v>338</v>
      </c>
      <c r="F53" s="103"/>
    </row>
    <row r="54" spans="1:8" ht="42" customHeight="1" x14ac:dyDescent="0.25">
      <c r="A54" s="61" t="s">
        <v>55</v>
      </c>
      <c r="B54" s="20" t="s">
        <v>56</v>
      </c>
      <c r="C54" s="55"/>
      <c r="D54" s="103">
        <f>D55</f>
        <v>26529</v>
      </c>
      <c r="E54" s="103">
        <f t="shared" ref="E54:F55" si="15">E55</f>
        <v>27000</v>
      </c>
      <c r="F54" s="103">
        <f t="shared" si="15"/>
        <v>27000</v>
      </c>
    </row>
    <row r="55" spans="1:8" ht="37.5" customHeight="1" x14ac:dyDescent="0.25">
      <c r="A55" s="16" t="s">
        <v>1481</v>
      </c>
      <c r="B55" s="20" t="s">
        <v>56</v>
      </c>
      <c r="C55" s="55">
        <v>600</v>
      </c>
      <c r="D55" s="103">
        <f>D56</f>
        <v>26529</v>
      </c>
      <c r="E55" s="103">
        <f t="shared" si="15"/>
        <v>27000</v>
      </c>
      <c r="F55" s="103">
        <f t="shared" si="15"/>
        <v>27000</v>
      </c>
    </row>
    <row r="56" spans="1:8" ht="24.75" customHeight="1" x14ac:dyDescent="0.25">
      <c r="A56" s="16" t="s">
        <v>1482</v>
      </c>
      <c r="B56" s="20" t="s">
        <v>56</v>
      </c>
      <c r="C56" s="55">
        <v>610</v>
      </c>
      <c r="D56" s="103">
        <v>26529</v>
      </c>
      <c r="E56" s="103">
        <v>27000</v>
      </c>
      <c r="F56" s="103">
        <v>27000</v>
      </c>
    </row>
    <row r="57" spans="1:8" ht="24.75" customHeight="1" x14ac:dyDescent="0.25">
      <c r="A57" s="28" t="s">
        <v>57</v>
      </c>
      <c r="B57" s="20" t="s">
        <v>58</v>
      </c>
      <c r="C57" s="55"/>
      <c r="D57" s="103">
        <f>D58</f>
        <v>417</v>
      </c>
      <c r="E57" s="103">
        <f t="shared" ref="E57:F58" si="16">E58</f>
        <v>0</v>
      </c>
      <c r="F57" s="103">
        <f t="shared" si="16"/>
        <v>0</v>
      </c>
    </row>
    <row r="58" spans="1:8" ht="24.75" customHeight="1" x14ac:dyDescent="0.25">
      <c r="A58" s="16" t="s">
        <v>1481</v>
      </c>
      <c r="B58" s="20" t="s">
        <v>58</v>
      </c>
      <c r="C58" s="55">
        <v>600</v>
      </c>
      <c r="D58" s="103">
        <f>D59</f>
        <v>417</v>
      </c>
      <c r="E58" s="103">
        <f t="shared" si="16"/>
        <v>0</v>
      </c>
      <c r="F58" s="103">
        <f t="shared" si="16"/>
        <v>0</v>
      </c>
    </row>
    <row r="59" spans="1:8" ht="24.75" customHeight="1" x14ac:dyDescent="0.25">
      <c r="A59" s="16" t="s">
        <v>1482</v>
      </c>
      <c r="B59" s="20" t="s">
        <v>58</v>
      </c>
      <c r="C59" s="55">
        <v>610</v>
      </c>
      <c r="D59" s="103">
        <v>417</v>
      </c>
      <c r="E59" s="103">
        <v>0</v>
      </c>
      <c r="F59" s="103">
        <v>0</v>
      </c>
    </row>
    <row r="60" spans="1:8" ht="33" customHeight="1" x14ac:dyDescent="0.25">
      <c r="A60" s="26" t="s">
        <v>59</v>
      </c>
      <c r="B60" s="20" t="s">
        <v>60</v>
      </c>
      <c r="C60" s="55"/>
      <c r="D60" s="103">
        <f>D61</f>
        <v>100</v>
      </c>
      <c r="E60" s="103">
        <f t="shared" ref="E60:F61" si="17">E61</f>
        <v>100</v>
      </c>
      <c r="F60" s="103">
        <f t="shared" si="17"/>
        <v>100</v>
      </c>
    </row>
    <row r="61" spans="1:8" ht="33" customHeight="1" x14ac:dyDescent="0.25">
      <c r="A61" s="16" t="s">
        <v>1481</v>
      </c>
      <c r="B61" s="20" t="s">
        <v>60</v>
      </c>
      <c r="C61" s="55">
        <v>600</v>
      </c>
      <c r="D61" s="103">
        <f>D62</f>
        <v>100</v>
      </c>
      <c r="E61" s="103">
        <f t="shared" si="17"/>
        <v>100</v>
      </c>
      <c r="F61" s="103">
        <f t="shared" si="17"/>
        <v>100</v>
      </c>
    </row>
    <row r="62" spans="1:8" ht="55.5" customHeight="1" x14ac:dyDescent="0.25">
      <c r="A62" s="16" t="s">
        <v>1482</v>
      </c>
      <c r="B62" s="20" t="s">
        <v>60</v>
      </c>
      <c r="C62" s="55">
        <v>610</v>
      </c>
      <c r="D62" s="103">
        <v>100</v>
      </c>
      <c r="E62" s="103">
        <v>100</v>
      </c>
      <c r="F62" s="103">
        <v>100</v>
      </c>
    </row>
    <row r="63" spans="1:8" ht="55.5" customHeight="1" x14ac:dyDescent="0.25">
      <c r="A63" s="13" t="s">
        <v>1562</v>
      </c>
      <c r="B63" s="3" t="s">
        <v>61</v>
      </c>
      <c r="C63" s="55"/>
      <c r="D63" s="103">
        <f>D64+D72+D73+D75</f>
        <v>151724</v>
      </c>
      <c r="E63" s="103">
        <f t="shared" ref="E63:F63" si="18">E64+E72+E73+E75</f>
        <v>153219</v>
      </c>
      <c r="F63" s="103">
        <f t="shared" si="18"/>
        <v>134729</v>
      </c>
    </row>
    <row r="64" spans="1:8" ht="55.5" hidden="1" customHeight="1" x14ac:dyDescent="0.25">
      <c r="A64" s="7" t="s">
        <v>62</v>
      </c>
      <c r="B64" s="1" t="s">
        <v>63</v>
      </c>
      <c r="C64" s="55"/>
      <c r="D64" s="103">
        <f>D65+D66+D67+D68+D69+D70+D71</f>
        <v>0</v>
      </c>
      <c r="E64" s="103">
        <f t="shared" ref="E64:F64" si="19">E65+E66+E67+E68+E69+E70+E71</f>
        <v>0</v>
      </c>
      <c r="F64" s="103">
        <f t="shared" si="19"/>
        <v>0</v>
      </c>
    </row>
    <row r="65" spans="1:6" ht="55.5" hidden="1" customHeight="1" x14ac:dyDescent="0.25">
      <c r="A65" s="16" t="s">
        <v>64</v>
      </c>
      <c r="B65" s="2" t="s">
        <v>65</v>
      </c>
      <c r="C65" s="55"/>
      <c r="D65" s="103"/>
      <c r="E65" s="103"/>
      <c r="F65" s="103"/>
    </row>
    <row r="66" spans="1:6" ht="55.5" hidden="1" customHeight="1" x14ac:dyDescent="0.25">
      <c r="A66" s="16" t="s">
        <v>66</v>
      </c>
      <c r="B66" s="2" t="s">
        <v>67</v>
      </c>
      <c r="C66" s="55"/>
      <c r="D66" s="103"/>
      <c r="E66" s="103"/>
      <c r="F66" s="103"/>
    </row>
    <row r="67" spans="1:6" ht="55.5" hidden="1" customHeight="1" x14ac:dyDescent="0.25">
      <c r="A67" s="16" t="s">
        <v>68</v>
      </c>
      <c r="B67" s="2" t="s">
        <v>69</v>
      </c>
      <c r="C67" s="55"/>
      <c r="D67" s="103"/>
      <c r="E67" s="103"/>
      <c r="F67" s="103"/>
    </row>
    <row r="68" spans="1:6" ht="55.5" hidden="1" customHeight="1" x14ac:dyDescent="0.25">
      <c r="A68" s="16" t="s">
        <v>70</v>
      </c>
      <c r="B68" s="2" t="s">
        <v>71</v>
      </c>
      <c r="C68" s="55"/>
      <c r="D68" s="103"/>
      <c r="E68" s="103"/>
      <c r="F68" s="103"/>
    </row>
    <row r="69" spans="1:6" ht="55.5" hidden="1" customHeight="1" x14ac:dyDescent="0.25">
      <c r="A69" s="26" t="s">
        <v>72</v>
      </c>
      <c r="B69" s="20" t="s">
        <v>73</v>
      </c>
      <c r="C69" s="55"/>
      <c r="D69" s="103"/>
      <c r="E69" s="103"/>
      <c r="F69" s="103"/>
    </row>
    <row r="70" spans="1:6" ht="55.5" hidden="1" customHeight="1" x14ac:dyDescent="0.25">
      <c r="A70" s="26" t="s">
        <v>74</v>
      </c>
      <c r="B70" s="20" t="s">
        <v>75</v>
      </c>
      <c r="C70" s="55"/>
      <c r="D70" s="103"/>
      <c r="E70" s="103"/>
      <c r="F70" s="103"/>
    </row>
    <row r="71" spans="1:6" ht="55.5" hidden="1" customHeight="1" x14ac:dyDescent="0.25">
      <c r="A71" s="26" t="s">
        <v>76</v>
      </c>
      <c r="B71" s="20" t="s">
        <v>77</v>
      </c>
      <c r="C71" s="55"/>
      <c r="D71" s="103"/>
      <c r="E71" s="103"/>
      <c r="F71" s="103"/>
    </row>
    <row r="72" spans="1:6" ht="55.5" hidden="1" customHeight="1" x14ac:dyDescent="0.25">
      <c r="A72" s="7" t="s">
        <v>78</v>
      </c>
      <c r="B72" s="1" t="s">
        <v>79</v>
      </c>
      <c r="C72" s="55"/>
      <c r="D72" s="103"/>
      <c r="E72" s="103"/>
      <c r="F72" s="103"/>
    </row>
    <row r="73" spans="1:6" ht="55.5" hidden="1" customHeight="1" x14ac:dyDescent="0.25">
      <c r="A73" s="37" t="s">
        <v>80</v>
      </c>
      <c r="B73" s="34" t="s">
        <v>81</v>
      </c>
      <c r="C73" s="55"/>
      <c r="D73" s="103">
        <f>D74</f>
        <v>0</v>
      </c>
      <c r="E73" s="103">
        <f t="shared" ref="E73:F73" si="20">E74</f>
        <v>0</v>
      </c>
      <c r="F73" s="103">
        <f t="shared" si="20"/>
        <v>0</v>
      </c>
    </row>
    <row r="74" spans="1:6" ht="55.5" hidden="1" customHeight="1" x14ac:dyDescent="0.25">
      <c r="A74" s="26" t="s">
        <v>82</v>
      </c>
      <c r="B74" s="20" t="s">
        <v>83</v>
      </c>
      <c r="C74" s="55"/>
      <c r="D74" s="103"/>
      <c r="E74" s="103"/>
      <c r="F74" s="103"/>
    </row>
    <row r="75" spans="1:6" ht="55.5" customHeight="1" x14ac:dyDescent="0.25">
      <c r="A75" s="122" t="s">
        <v>1564</v>
      </c>
      <c r="B75" s="1" t="s">
        <v>1563</v>
      </c>
      <c r="C75" s="55"/>
      <c r="D75" s="103">
        <f>D76+D79</f>
        <v>151724</v>
      </c>
      <c r="E75" s="103">
        <f t="shared" ref="E75:F75" si="21">E76+E79</f>
        <v>153219</v>
      </c>
      <c r="F75" s="103">
        <f t="shared" si="21"/>
        <v>134729</v>
      </c>
    </row>
    <row r="76" spans="1:6" ht="55.5" customHeight="1" x14ac:dyDescent="0.25">
      <c r="A76" s="26" t="s">
        <v>1566</v>
      </c>
      <c r="B76" s="20" t="s">
        <v>1565</v>
      </c>
      <c r="C76" s="55"/>
      <c r="D76" s="103">
        <f t="shared" ref="D76:F77" si="22">D77</f>
        <v>149524</v>
      </c>
      <c r="E76" s="103">
        <f t="shared" si="22"/>
        <v>151019</v>
      </c>
      <c r="F76" s="103">
        <f t="shared" si="22"/>
        <v>132529</v>
      </c>
    </row>
    <row r="77" spans="1:6" ht="55.5" customHeight="1" x14ac:dyDescent="0.25">
      <c r="A77" s="16" t="s">
        <v>1481</v>
      </c>
      <c r="B77" s="20" t="s">
        <v>1565</v>
      </c>
      <c r="C77" s="55">
        <v>600</v>
      </c>
      <c r="D77" s="103">
        <f t="shared" si="22"/>
        <v>149524</v>
      </c>
      <c r="E77" s="103">
        <f t="shared" si="22"/>
        <v>151019</v>
      </c>
      <c r="F77" s="103">
        <f t="shared" si="22"/>
        <v>132529</v>
      </c>
    </row>
    <row r="78" spans="1:6" ht="55.5" customHeight="1" x14ac:dyDescent="0.25">
      <c r="A78" s="16" t="s">
        <v>1482</v>
      </c>
      <c r="B78" s="20" t="s">
        <v>1565</v>
      </c>
      <c r="C78" s="55">
        <v>610</v>
      </c>
      <c r="D78" s="103">
        <v>149524</v>
      </c>
      <c r="E78" s="103">
        <v>151019</v>
      </c>
      <c r="F78" s="103">
        <v>132529</v>
      </c>
    </row>
    <row r="79" spans="1:6" ht="42.75" customHeight="1" x14ac:dyDescent="0.25">
      <c r="A79" s="68" t="s">
        <v>76</v>
      </c>
      <c r="B79" s="20" t="s">
        <v>1567</v>
      </c>
      <c r="C79" s="55"/>
      <c r="D79" s="103">
        <f t="shared" ref="D79:F80" si="23">D80</f>
        <v>2200</v>
      </c>
      <c r="E79" s="103">
        <f t="shared" si="23"/>
        <v>2200</v>
      </c>
      <c r="F79" s="103">
        <f t="shared" si="23"/>
        <v>2200</v>
      </c>
    </row>
    <row r="80" spans="1:6" ht="55.5" customHeight="1" x14ac:dyDescent="0.25">
      <c r="A80" s="16" t="s">
        <v>1481</v>
      </c>
      <c r="B80" s="20" t="s">
        <v>1567</v>
      </c>
      <c r="C80" s="55">
        <v>600</v>
      </c>
      <c r="D80" s="103">
        <f t="shared" si="23"/>
        <v>2200</v>
      </c>
      <c r="E80" s="103">
        <f t="shared" si="23"/>
        <v>2200</v>
      </c>
      <c r="F80" s="103">
        <f t="shared" si="23"/>
        <v>2200</v>
      </c>
    </row>
    <row r="81" spans="1:9" ht="55.5" customHeight="1" x14ac:dyDescent="0.25">
      <c r="A81" s="16" t="s">
        <v>1482</v>
      </c>
      <c r="B81" s="20" t="s">
        <v>1567</v>
      </c>
      <c r="C81" s="55">
        <v>610</v>
      </c>
      <c r="D81" s="103">
        <v>2200</v>
      </c>
      <c r="E81" s="103">
        <v>2200</v>
      </c>
      <c r="F81" s="103">
        <v>2200</v>
      </c>
    </row>
    <row r="82" spans="1:9" ht="55.5" customHeight="1" x14ac:dyDescent="0.25">
      <c r="A82" s="13" t="s">
        <v>1572</v>
      </c>
      <c r="B82" s="3" t="s">
        <v>84</v>
      </c>
      <c r="C82" s="55"/>
      <c r="D82" s="103">
        <f>D87+D83</f>
        <v>37764</v>
      </c>
      <c r="E82" s="103">
        <f t="shared" ref="E82:F82" si="24">E87+E83</f>
        <v>73911</v>
      </c>
      <c r="F82" s="103">
        <f t="shared" si="24"/>
        <v>20917</v>
      </c>
    </row>
    <row r="83" spans="1:9" ht="55.5" customHeight="1" x14ac:dyDescent="0.25">
      <c r="A83" s="35" t="s">
        <v>1570</v>
      </c>
      <c r="B83" s="3" t="s">
        <v>1568</v>
      </c>
      <c r="C83" s="55"/>
      <c r="D83" s="103">
        <f t="shared" ref="D83:F85" si="25">D84</f>
        <v>13265</v>
      </c>
      <c r="E83" s="103">
        <f t="shared" si="25"/>
        <v>10000</v>
      </c>
      <c r="F83" s="103">
        <f t="shared" si="25"/>
        <v>10000</v>
      </c>
    </row>
    <row r="84" spans="1:9" ht="55.5" customHeight="1" x14ac:dyDescent="0.25">
      <c r="A84" s="35" t="s">
        <v>1571</v>
      </c>
      <c r="B84" s="3" t="s">
        <v>1569</v>
      </c>
      <c r="C84" s="55"/>
      <c r="D84" s="103">
        <f t="shared" si="25"/>
        <v>13265</v>
      </c>
      <c r="E84" s="103">
        <f t="shared" si="25"/>
        <v>10000</v>
      </c>
      <c r="F84" s="103">
        <f t="shared" si="25"/>
        <v>10000</v>
      </c>
    </row>
    <row r="85" spans="1:9" ht="43.5" customHeight="1" x14ac:dyDescent="0.25">
      <c r="A85" s="16" t="s">
        <v>1481</v>
      </c>
      <c r="B85" s="3" t="s">
        <v>1569</v>
      </c>
      <c r="C85" s="55">
        <v>600</v>
      </c>
      <c r="D85" s="103">
        <f t="shared" si="25"/>
        <v>13265</v>
      </c>
      <c r="E85" s="103">
        <f t="shared" si="25"/>
        <v>10000</v>
      </c>
      <c r="F85" s="103">
        <f t="shared" si="25"/>
        <v>10000</v>
      </c>
    </row>
    <row r="86" spans="1:9" ht="42.75" customHeight="1" x14ac:dyDescent="0.25">
      <c r="A86" s="16" t="s">
        <v>1482</v>
      </c>
      <c r="B86" s="3" t="s">
        <v>1569</v>
      </c>
      <c r="C86" s="55">
        <v>610</v>
      </c>
      <c r="D86" s="103">
        <v>13265</v>
      </c>
      <c r="E86" s="103">
        <v>10000</v>
      </c>
      <c r="F86" s="103">
        <v>10000</v>
      </c>
    </row>
    <row r="87" spans="1:9" ht="33" customHeight="1" x14ac:dyDescent="0.25">
      <c r="A87" s="17" t="s">
        <v>85</v>
      </c>
      <c r="B87" s="1" t="s">
        <v>86</v>
      </c>
      <c r="C87" s="55"/>
      <c r="D87" s="103">
        <f>D88+D91+D94+D106+D97+D98+D99+D100+D101+D102+D103+D104+D105</f>
        <v>24499</v>
      </c>
      <c r="E87" s="103">
        <f t="shared" ref="E87:F87" si="26">E88+E91+E94+E106+E97+E98+E99+E100+E101+E102+E103+E104+E105</f>
        <v>63911</v>
      </c>
      <c r="F87" s="103">
        <f t="shared" si="26"/>
        <v>10917</v>
      </c>
    </row>
    <row r="88" spans="1:9" ht="31.5" hidden="1" x14ac:dyDescent="0.25">
      <c r="A88" s="26" t="s">
        <v>87</v>
      </c>
      <c r="B88" s="20" t="s">
        <v>88</v>
      </c>
      <c r="C88" s="55"/>
      <c r="D88" s="103">
        <f>D89</f>
        <v>0</v>
      </c>
      <c r="E88" s="103">
        <f t="shared" ref="E88:F88" si="27">E89</f>
        <v>0</v>
      </c>
      <c r="F88" s="103">
        <f t="shared" si="27"/>
        <v>0</v>
      </c>
    </row>
    <row r="89" spans="1:9" ht="30" hidden="1" customHeight="1" x14ac:dyDescent="0.25">
      <c r="A89" s="16" t="s">
        <v>1481</v>
      </c>
      <c r="B89" s="20" t="s">
        <v>88</v>
      </c>
      <c r="C89" s="55">
        <v>600</v>
      </c>
      <c r="D89" s="103">
        <f>D90</f>
        <v>0</v>
      </c>
      <c r="E89" s="103">
        <f>E90</f>
        <v>0</v>
      </c>
      <c r="F89" s="103">
        <f>F90</f>
        <v>0</v>
      </c>
    </row>
    <row r="90" spans="1:9" ht="30" hidden="1" customHeight="1" x14ac:dyDescent="0.25">
      <c r="A90" s="16" t="s">
        <v>1482</v>
      </c>
      <c r="B90" s="20" t="s">
        <v>88</v>
      </c>
      <c r="C90" s="55">
        <v>610</v>
      </c>
      <c r="D90" s="103"/>
      <c r="E90" s="103"/>
      <c r="F90" s="103"/>
    </row>
    <row r="91" spans="1:9" ht="31.5" hidden="1" x14ac:dyDescent="0.25">
      <c r="A91" s="26" t="s">
        <v>72</v>
      </c>
      <c r="B91" s="20" t="s">
        <v>89</v>
      </c>
      <c r="C91" s="55"/>
      <c r="D91" s="103">
        <f>D92</f>
        <v>0</v>
      </c>
      <c r="E91" s="103">
        <f t="shared" ref="E91:F92" si="28">E92</f>
        <v>0</v>
      </c>
      <c r="F91" s="103">
        <f t="shared" si="28"/>
        <v>0</v>
      </c>
    </row>
    <row r="92" spans="1:9" ht="32.25" hidden="1" customHeight="1" x14ac:dyDescent="0.25">
      <c r="A92" s="16" t="s">
        <v>1481</v>
      </c>
      <c r="B92" s="20" t="s">
        <v>89</v>
      </c>
      <c r="C92" s="55">
        <v>600</v>
      </c>
      <c r="D92" s="103">
        <f>D93</f>
        <v>0</v>
      </c>
      <c r="E92" s="103">
        <f t="shared" si="28"/>
        <v>0</v>
      </c>
      <c r="F92" s="103">
        <f t="shared" si="28"/>
        <v>0</v>
      </c>
    </row>
    <row r="93" spans="1:9" ht="26.25" hidden="1" customHeight="1" x14ac:dyDescent="0.25">
      <c r="A93" s="16" t="s">
        <v>1482</v>
      </c>
      <c r="B93" s="20" t="s">
        <v>89</v>
      </c>
      <c r="C93" s="55">
        <v>610</v>
      </c>
      <c r="D93" s="103"/>
      <c r="E93" s="103"/>
      <c r="F93" s="103"/>
    </row>
    <row r="94" spans="1:9" ht="47.25" x14ac:dyDescent="0.25">
      <c r="A94" s="22" t="s">
        <v>90</v>
      </c>
      <c r="B94" s="20" t="s">
        <v>91</v>
      </c>
      <c r="C94" s="55"/>
      <c r="D94" s="103">
        <f>D95</f>
        <v>24499</v>
      </c>
      <c r="E94" s="103">
        <f t="shared" ref="E94:F95" si="29">E95</f>
        <v>63911</v>
      </c>
      <c r="F94" s="103">
        <f t="shared" si="29"/>
        <v>10917</v>
      </c>
    </row>
    <row r="95" spans="1:9" ht="34.5" customHeight="1" x14ac:dyDescent="0.25">
      <c r="A95" s="16" t="s">
        <v>1481</v>
      </c>
      <c r="B95" s="20" t="s">
        <v>91</v>
      </c>
      <c r="C95" s="55">
        <v>600</v>
      </c>
      <c r="D95" s="103">
        <f>D96</f>
        <v>24499</v>
      </c>
      <c r="E95" s="103">
        <f t="shared" si="29"/>
        <v>63911</v>
      </c>
      <c r="F95" s="103">
        <f t="shared" si="29"/>
        <v>10917</v>
      </c>
    </row>
    <row r="96" spans="1:9" ht="33" customHeight="1" x14ac:dyDescent="0.25">
      <c r="A96" s="16" t="s">
        <v>1482</v>
      </c>
      <c r="B96" s="20" t="s">
        <v>91</v>
      </c>
      <c r="C96" s="55">
        <v>610</v>
      </c>
      <c r="D96" s="103">
        <v>24499</v>
      </c>
      <c r="E96" s="103">
        <v>63911</v>
      </c>
      <c r="F96" s="103">
        <v>10917</v>
      </c>
      <c r="G96" s="109"/>
      <c r="H96" s="108"/>
      <c r="I96" s="108"/>
    </row>
    <row r="97" spans="1:6" ht="43.5" hidden="1" customHeight="1" x14ac:dyDescent="0.25">
      <c r="A97" s="16" t="s">
        <v>92</v>
      </c>
      <c r="B97" s="2" t="s">
        <v>93</v>
      </c>
      <c r="C97" s="55"/>
      <c r="D97" s="103"/>
      <c r="E97" s="103"/>
      <c r="F97" s="103"/>
    </row>
    <row r="98" spans="1:6" ht="53.25" hidden="1" customHeight="1" x14ac:dyDescent="0.25">
      <c r="A98" s="16" t="s">
        <v>94</v>
      </c>
      <c r="B98" s="2" t="s">
        <v>95</v>
      </c>
      <c r="C98" s="55"/>
      <c r="D98" s="103"/>
      <c r="E98" s="103"/>
      <c r="F98" s="103"/>
    </row>
    <row r="99" spans="1:6" ht="78.75" hidden="1" x14ac:dyDescent="0.25">
      <c r="A99" s="16" t="s">
        <v>96</v>
      </c>
      <c r="B99" s="2" t="s">
        <v>97</v>
      </c>
      <c r="C99" s="55"/>
      <c r="D99" s="103"/>
      <c r="E99" s="103"/>
      <c r="F99" s="103"/>
    </row>
    <row r="100" spans="1:6" ht="31.5" hidden="1" customHeight="1" x14ac:dyDescent="0.25">
      <c r="A100" s="16" t="s">
        <v>98</v>
      </c>
      <c r="B100" s="2" t="s">
        <v>99</v>
      </c>
      <c r="C100" s="55"/>
      <c r="D100" s="103"/>
      <c r="E100" s="103"/>
      <c r="F100" s="103"/>
    </row>
    <row r="101" spans="1:6" ht="47.25" hidden="1" x14ac:dyDescent="0.25">
      <c r="A101" s="16" t="s">
        <v>100</v>
      </c>
      <c r="B101" s="2" t="s">
        <v>101</v>
      </c>
      <c r="C101" s="55"/>
      <c r="D101" s="103"/>
      <c r="E101" s="103"/>
      <c r="F101" s="103"/>
    </row>
    <row r="102" spans="1:6" ht="25.5" hidden="1" customHeight="1" x14ac:dyDescent="0.25">
      <c r="A102" s="16" t="s">
        <v>102</v>
      </c>
      <c r="B102" s="2" t="s">
        <v>103</v>
      </c>
      <c r="C102" s="55"/>
      <c r="D102" s="103"/>
      <c r="E102" s="103"/>
      <c r="F102" s="103"/>
    </row>
    <row r="103" spans="1:6" ht="30.75" hidden="1" customHeight="1" x14ac:dyDescent="0.25">
      <c r="A103" s="16" t="s">
        <v>104</v>
      </c>
      <c r="B103" s="2" t="s">
        <v>105</v>
      </c>
      <c r="C103" s="55"/>
      <c r="D103" s="103"/>
      <c r="E103" s="103"/>
      <c r="F103" s="103"/>
    </row>
    <row r="104" spans="1:6" ht="47.25" hidden="1" x14ac:dyDescent="0.25">
      <c r="A104" s="16" t="s">
        <v>106</v>
      </c>
      <c r="B104" s="2" t="s">
        <v>107</v>
      </c>
      <c r="C104" s="55"/>
      <c r="D104" s="103"/>
      <c r="E104" s="103"/>
      <c r="F104" s="103"/>
    </row>
    <row r="105" spans="1:6" ht="45" hidden="1" customHeight="1" x14ac:dyDescent="0.25">
      <c r="A105" s="16" t="s">
        <v>108</v>
      </c>
      <c r="B105" s="2" t="s">
        <v>109</v>
      </c>
      <c r="C105" s="55"/>
      <c r="D105" s="103"/>
      <c r="E105" s="103"/>
      <c r="F105" s="103"/>
    </row>
    <row r="106" spans="1:6" ht="86.25" hidden="1" customHeight="1" x14ac:dyDescent="0.25">
      <c r="A106" s="68" t="s">
        <v>96</v>
      </c>
      <c r="B106" s="20" t="s">
        <v>97</v>
      </c>
      <c r="C106" s="55"/>
      <c r="D106" s="103">
        <f>D107</f>
        <v>0</v>
      </c>
      <c r="E106" s="103">
        <f t="shared" ref="E106:F107" si="30">E107</f>
        <v>0</v>
      </c>
      <c r="F106" s="103">
        <f t="shared" si="30"/>
        <v>0</v>
      </c>
    </row>
    <row r="107" spans="1:6" ht="35.25" hidden="1" customHeight="1" x14ac:dyDescent="0.25">
      <c r="A107" s="16" t="s">
        <v>1481</v>
      </c>
      <c r="B107" s="20" t="s">
        <v>97</v>
      </c>
      <c r="C107" s="55">
        <v>600</v>
      </c>
      <c r="D107" s="103">
        <f>D108</f>
        <v>0</v>
      </c>
      <c r="E107" s="103">
        <f t="shared" si="30"/>
        <v>0</v>
      </c>
      <c r="F107" s="103">
        <f t="shared" si="30"/>
        <v>0</v>
      </c>
    </row>
    <row r="108" spans="1:6" ht="36" hidden="1" customHeight="1" x14ac:dyDescent="0.25">
      <c r="A108" s="16" t="s">
        <v>1482</v>
      </c>
      <c r="B108" s="20" t="s">
        <v>91</v>
      </c>
      <c r="C108" s="55">
        <v>610</v>
      </c>
      <c r="D108" s="103">
        <v>0</v>
      </c>
      <c r="E108" s="103">
        <v>0</v>
      </c>
      <c r="F108" s="103">
        <v>0</v>
      </c>
    </row>
    <row r="109" spans="1:6" ht="32.25" customHeight="1" x14ac:dyDescent="0.25">
      <c r="A109" s="13" t="s">
        <v>110</v>
      </c>
      <c r="B109" s="3" t="s">
        <v>111</v>
      </c>
      <c r="C109" s="55"/>
      <c r="D109" s="103">
        <f>D110+D114</f>
        <v>2682</v>
      </c>
      <c r="E109" s="103">
        <f t="shared" ref="E109:F109" si="31">E110+E114</f>
        <v>2683</v>
      </c>
      <c r="F109" s="103">
        <f t="shared" si="31"/>
        <v>2694</v>
      </c>
    </row>
    <row r="110" spans="1:6" ht="32.25" hidden="1" customHeight="1" x14ac:dyDescent="0.25">
      <c r="A110" s="17" t="s">
        <v>112</v>
      </c>
      <c r="B110" s="1" t="s">
        <v>113</v>
      </c>
      <c r="C110" s="55"/>
      <c r="D110" s="103">
        <f>D111</f>
        <v>0</v>
      </c>
      <c r="E110" s="103">
        <f t="shared" ref="E110:F111" si="32">E111</f>
        <v>0</v>
      </c>
      <c r="F110" s="103">
        <f t="shared" si="32"/>
        <v>0</v>
      </c>
    </row>
    <row r="111" spans="1:6" ht="32.25" hidden="1" customHeight="1" x14ac:dyDescent="0.25">
      <c r="A111" s="25" t="s">
        <v>114</v>
      </c>
      <c r="B111" s="20" t="s">
        <v>115</v>
      </c>
      <c r="C111" s="55"/>
      <c r="D111" s="103">
        <f>D112</f>
        <v>0</v>
      </c>
      <c r="E111" s="103">
        <f t="shared" si="32"/>
        <v>0</v>
      </c>
      <c r="F111" s="103">
        <f t="shared" si="32"/>
        <v>0</v>
      </c>
    </row>
    <row r="112" spans="1:6" ht="32.25" hidden="1" customHeight="1" x14ac:dyDescent="0.25">
      <c r="A112" s="16" t="s">
        <v>1481</v>
      </c>
      <c r="B112" s="20" t="s">
        <v>115</v>
      </c>
      <c r="C112" s="55">
        <v>600</v>
      </c>
      <c r="D112" s="103">
        <f>D113</f>
        <v>0</v>
      </c>
      <c r="E112" s="103">
        <f t="shared" ref="E112:F112" si="33">E113</f>
        <v>0</v>
      </c>
      <c r="F112" s="103">
        <f t="shared" si="33"/>
        <v>0</v>
      </c>
    </row>
    <row r="113" spans="1:6" ht="32.25" hidden="1" customHeight="1" x14ac:dyDescent="0.25">
      <c r="A113" s="16" t="s">
        <v>1482</v>
      </c>
      <c r="B113" s="20" t="s">
        <v>115</v>
      </c>
      <c r="C113" s="55">
        <v>610</v>
      </c>
      <c r="D113" s="103">
        <v>0</v>
      </c>
      <c r="E113" s="103">
        <v>0</v>
      </c>
      <c r="F113" s="103">
        <v>0</v>
      </c>
    </row>
    <row r="114" spans="1:6" ht="55.5" customHeight="1" x14ac:dyDescent="0.25">
      <c r="A114" s="17" t="s">
        <v>116</v>
      </c>
      <c r="B114" s="1" t="s">
        <v>117</v>
      </c>
      <c r="C114" s="55"/>
      <c r="D114" s="103">
        <f>D115+D120+D123+D124+D125+D126</f>
        <v>2682</v>
      </c>
      <c r="E114" s="103">
        <f t="shared" ref="E114:F114" si="34">E115+E120+E123+E124+E125+E126</f>
        <v>2683</v>
      </c>
      <c r="F114" s="103">
        <f t="shared" si="34"/>
        <v>2694</v>
      </c>
    </row>
    <row r="115" spans="1:6" ht="70.5" customHeight="1" x14ac:dyDescent="0.25">
      <c r="A115" s="22" t="s">
        <v>118</v>
      </c>
      <c r="B115" s="20" t="s">
        <v>119</v>
      </c>
      <c r="C115" s="55"/>
      <c r="D115" s="103">
        <f>D116+D118</f>
        <v>2682</v>
      </c>
      <c r="E115" s="103">
        <f t="shared" ref="E115:F115" si="35">E116+E118</f>
        <v>2683</v>
      </c>
      <c r="F115" s="103">
        <f t="shared" si="35"/>
        <v>2694</v>
      </c>
    </row>
    <row r="116" spans="1:6" ht="36" customHeight="1" x14ac:dyDescent="0.25">
      <c r="A116" s="60" t="s">
        <v>1483</v>
      </c>
      <c r="B116" s="20" t="s">
        <v>119</v>
      </c>
      <c r="C116" s="55">
        <v>100</v>
      </c>
      <c r="D116" s="103">
        <f>D117</f>
        <v>2424</v>
      </c>
      <c r="E116" s="103">
        <f t="shared" ref="E116:F116" si="36">E117</f>
        <v>2424</v>
      </c>
      <c r="F116" s="103">
        <f t="shared" si="36"/>
        <v>2434</v>
      </c>
    </row>
    <row r="117" spans="1:6" ht="35.25" customHeight="1" x14ac:dyDescent="0.25">
      <c r="A117" s="60" t="s">
        <v>1484</v>
      </c>
      <c r="B117" s="20" t="s">
        <v>119</v>
      </c>
      <c r="C117" s="55">
        <v>120</v>
      </c>
      <c r="D117" s="103">
        <v>2424</v>
      </c>
      <c r="E117" s="103">
        <v>2424</v>
      </c>
      <c r="F117" s="103">
        <v>2434</v>
      </c>
    </row>
    <row r="118" spans="1:6" ht="38.25" customHeight="1" x14ac:dyDescent="0.25">
      <c r="A118" s="60" t="s">
        <v>1485</v>
      </c>
      <c r="B118" s="20" t="s">
        <v>119</v>
      </c>
      <c r="C118" s="55">
        <v>200</v>
      </c>
      <c r="D118" s="103">
        <f>D119</f>
        <v>258</v>
      </c>
      <c r="E118" s="103">
        <f t="shared" ref="E118:F118" si="37">E119</f>
        <v>259</v>
      </c>
      <c r="F118" s="103">
        <f t="shared" si="37"/>
        <v>260</v>
      </c>
    </row>
    <row r="119" spans="1:6" ht="33.75" customHeight="1" x14ac:dyDescent="0.25">
      <c r="A119" s="60" t="s">
        <v>1486</v>
      </c>
      <c r="B119" s="20" t="s">
        <v>119</v>
      </c>
      <c r="C119" s="55">
        <v>240</v>
      </c>
      <c r="D119" s="103">
        <v>258</v>
      </c>
      <c r="E119" s="103">
        <v>259</v>
      </c>
      <c r="F119" s="103">
        <v>260</v>
      </c>
    </row>
    <row r="120" spans="1:6" ht="73.5" hidden="1" customHeight="1" x14ac:dyDescent="0.25">
      <c r="A120" s="22" t="s">
        <v>120</v>
      </c>
      <c r="B120" s="20" t="s">
        <v>121</v>
      </c>
      <c r="C120" s="58"/>
      <c r="D120" s="103">
        <f>D121</f>
        <v>0</v>
      </c>
      <c r="E120" s="103">
        <f t="shared" ref="E120:F121" si="38">E121</f>
        <v>0</v>
      </c>
      <c r="F120" s="103">
        <f t="shared" si="38"/>
        <v>0</v>
      </c>
    </row>
    <row r="121" spans="1:6" ht="34.5" hidden="1" customHeight="1" x14ac:dyDescent="0.25">
      <c r="A121" s="60" t="s">
        <v>1485</v>
      </c>
      <c r="B121" s="20" t="s">
        <v>121</v>
      </c>
      <c r="C121" s="58">
        <v>200</v>
      </c>
      <c r="D121" s="103">
        <f>D122</f>
        <v>0</v>
      </c>
      <c r="E121" s="103">
        <f t="shared" si="38"/>
        <v>0</v>
      </c>
      <c r="F121" s="103">
        <f t="shared" si="38"/>
        <v>0</v>
      </c>
    </row>
    <row r="122" spans="1:6" ht="31.5" hidden="1" customHeight="1" x14ac:dyDescent="0.25">
      <c r="A122" s="60" t="s">
        <v>1486</v>
      </c>
      <c r="B122" s="20" t="s">
        <v>121</v>
      </c>
      <c r="C122" s="58">
        <v>240</v>
      </c>
      <c r="D122" s="103">
        <v>0</v>
      </c>
      <c r="E122" s="103">
        <v>0</v>
      </c>
      <c r="F122" s="103">
        <v>0</v>
      </c>
    </row>
    <row r="123" spans="1:6" ht="47.25" hidden="1" x14ac:dyDescent="0.25">
      <c r="A123" s="16" t="s">
        <v>122</v>
      </c>
      <c r="B123" s="2" t="s">
        <v>123</v>
      </c>
      <c r="C123" s="55"/>
      <c r="D123" s="103"/>
      <c r="E123" s="103"/>
      <c r="F123" s="103"/>
    </row>
    <row r="124" spans="1:6" ht="47.25" hidden="1" x14ac:dyDescent="0.25">
      <c r="A124" s="16" t="s">
        <v>124</v>
      </c>
      <c r="B124" s="2" t="s">
        <v>125</v>
      </c>
      <c r="C124" s="55"/>
      <c r="D124" s="103"/>
      <c r="E124" s="103"/>
      <c r="F124" s="103"/>
    </row>
    <row r="125" spans="1:6" ht="47.25" hidden="1" x14ac:dyDescent="0.25">
      <c r="A125" s="16" t="s">
        <v>126</v>
      </c>
      <c r="B125" s="2" t="s">
        <v>127</v>
      </c>
      <c r="C125" s="55"/>
      <c r="D125" s="103"/>
      <c r="E125" s="103"/>
      <c r="F125" s="103"/>
    </row>
    <row r="126" spans="1:6" ht="47.25" hidden="1" x14ac:dyDescent="0.25">
      <c r="A126" s="16" t="s">
        <v>128</v>
      </c>
      <c r="B126" s="2" t="s">
        <v>129</v>
      </c>
      <c r="C126" s="55"/>
      <c r="D126" s="103"/>
      <c r="E126" s="103"/>
      <c r="F126" s="103"/>
    </row>
    <row r="127" spans="1:6" ht="36" customHeight="1" x14ac:dyDescent="0.25">
      <c r="A127" s="13" t="s">
        <v>130</v>
      </c>
      <c r="B127" s="3" t="s">
        <v>131</v>
      </c>
      <c r="C127" s="55"/>
      <c r="D127" s="103">
        <f>D128</f>
        <v>9195</v>
      </c>
      <c r="E127" s="103">
        <f t="shared" ref="E127:F127" si="39">E128</f>
        <v>5791</v>
      </c>
      <c r="F127" s="103">
        <f t="shared" si="39"/>
        <v>4195</v>
      </c>
    </row>
    <row r="128" spans="1:6" ht="44.25" customHeight="1" x14ac:dyDescent="0.25">
      <c r="A128" s="7" t="s">
        <v>132</v>
      </c>
      <c r="B128" s="1" t="s">
        <v>133</v>
      </c>
      <c r="C128" s="55"/>
      <c r="D128" s="103">
        <f>D129+D136</f>
        <v>9195</v>
      </c>
      <c r="E128" s="103">
        <f t="shared" ref="E128:F128" si="40">E129+E136</f>
        <v>5791</v>
      </c>
      <c r="F128" s="103">
        <f t="shared" si="40"/>
        <v>4195</v>
      </c>
    </row>
    <row r="129" spans="1:6" ht="39" customHeight="1" x14ac:dyDescent="0.25">
      <c r="A129" s="22" t="s">
        <v>134</v>
      </c>
      <c r="B129" s="20" t="s">
        <v>135</v>
      </c>
      <c r="C129" s="55"/>
      <c r="D129" s="103">
        <f>D130+D132+D134</f>
        <v>9150</v>
      </c>
      <c r="E129" s="103">
        <f t="shared" ref="E129:F129" si="41">E130+E132+E134</f>
        <v>5746</v>
      </c>
      <c r="F129" s="103">
        <f t="shared" si="41"/>
        <v>4150</v>
      </c>
    </row>
    <row r="130" spans="1:6" ht="34.5" customHeight="1" x14ac:dyDescent="0.25">
      <c r="A130" s="60" t="s">
        <v>1483</v>
      </c>
      <c r="B130" s="20" t="s">
        <v>135</v>
      </c>
      <c r="C130" s="55">
        <v>100</v>
      </c>
      <c r="D130" s="103">
        <f>D131</f>
        <v>8638</v>
      </c>
      <c r="E130" s="103">
        <f t="shared" ref="E130:F130" si="42">E131</f>
        <v>5234</v>
      </c>
      <c r="F130" s="103">
        <f t="shared" si="42"/>
        <v>3638</v>
      </c>
    </row>
    <row r="131" spans="1:6" ht="27.75" customHeight="1" x14ac:dyDescent="0.25">
      <c r="A131" s="60" t="s">
        <v>1484</v>
      </c>
      <c r="B131" s="20" t="s">
        <v>135</v>
      </c>
      <c r="C131" s="55">
        <v>120</v>
      </c>
      <c r="D131" s="103">
        <v>8638</v>
      </c>
      <c r="E131" s="103">
        <v>5234</v>
      </c>
      <c r="F131" s="103">
        <v>3638</v>
      </c>
    </row>
    <row r="132" spans="1:6" ht="26.25" customHeight="1" x14ac:dyDescent="0.25">
      <c r="A132" s="60" t="s">
        <v>1485</v>
      </c>
      <c r="B132" s="20" t="s">
        <v>135</v>
      </c>
      <c r="C132" s="55">
        <v>200</v>
      </c>
      <c r="D132" s="103">
        <f>D133</f>
        <v>508</v>
      </c>
      <c r="E132" s="103">
        <f t="shared" ref="E132:F132" si="43">E133</f>
        <v>508</v>
      </c>
      <c r="F132" s="103">
        <f t="shared" si="43"/>
        <v>508</v>
      </c>
    </row>
    <row r="133" spans="1:6" ht="25.5" customHeight="1" x14ac:dyDescent="0.25">
      <c r="A133" s="60" t="s">
        <v>1486</v>
      </c>
      <c r="B133" s="20" t="s">
        <v>135</v>
      </c>
      <c r="C133" s="55">
        <v>240</v>
      </c>
      <c r="D133" s="103">
        <v>508</v>
      </c>
      <c r="E133" s="103">
        <v>508</v>
      </c>
      <c r="F133" s="103">
        <v>508</v>
      </c>
    </row>
    <row r="134" spans="1:6" ht="26.25" customHeight="1" x14ac:dyDescent="0.25">
      <c r="A134" s="60" t="s">
        <v>1489</v>
      </c>
      <c r="B134" s="20" t="s">
        <v>135</v>
      </c>
      <c r="C134" s="55">
        <v>800</v>
      </c>
      <c r="D134" s="103">
        <f>D135</f>
        <v>4</v>
      </c>
      <c r="E134" s="103">
        <f t="shared" ref="E134:F134" si="44">E135</f>
        <v>4</v>
      </c>
      <c r="F134" s="103">
        <f t="shared" si="44"/>
        <v>4</v>
      </c>
    </row>
    <row r="135" spans="1:6" ht="23.25" customHeight="1" x14ac:dyDescent="0.25">
      <c r="A135" s="16" t="s">
        <v>1490</v>
      </c>
      <c r="B135" s="20" t="s">
        <v>135</v>
      </c>
      <c r="C135" s="55">
        <v>850</v>
      </c>
      <c r="D135" s="103">
        <v>4</v>
      </c>
      <c r="E135" s="103">
        <v>4</v>
      </c>
      <c r="F135" s="103">
        <v>4</v>
      </c>
    </row>
    <row r="136" spans="1:6" ht="34.5" customHeight="1" x14ac:dyDescent="0.25">
      <c r="A136" s="22" t="s">
        <v>76</v>
      </c>
      <c r="B136" s="20" t="s">
        <v>136</v>
      </c>
      <c r="C136" s="55"/>
      <c r="D136" s="103">
        <f>D137</f>
        <v>45</v>
      </c>
      <c r="E136" s="103">
        <f>E137</f>
        <v>45</v>
      </c>
      <c r="F136" s="103">
        <f>F137</f>
        <v>45</v>
      </c>
    </row>
    <row r="137" spans="1:6" ht="33.75" customHeight="1" x14ac:dyDescent="0.25">
      <c r="A137" s="16" t="s">
        <v>1492</v>
      </c>
      <c r="B137" s="20" t="s">
        <v>136</v>
      </c>
      <c r="C137" s="55">
        <v>300</v>
      </c>
      <c r="D137" s="103">
        <f>D138</f>
        <v>45</v>
      </c>
      <c r="E137" s="103">
        <f t="shared" ref="E137:F137" si="45">E138</f>
        <v>45</v>
      </c>
      <c r="F137" s="103">
        <f t="shared" si="45"/>
        <v>45</v>
      </c>
    </row>
    <row r="138" spans="1:6" ht="36.75" customHeight="1" x14ac:dyDescent="0.25">
      <c r="A138" s="16" t="s">
        <v>1493</v>
      </c>
      <c r="B138" s="20" t="s">
        <v>136</v>
      </c>
      <c r="C138" s="55">
        <v>320</v>
      </c>
      <c r="D138" s="103">
        <v>45</v>
      </c>
      <c r="E138" s="103">
        <v>45</v>
      </c>
      <c r="F138" s="103">
        <v>45</v>
      </c>
    </row>
    <row r="139" spans="1:6" ht="34.5" hidden="1" customHeight="1" x14ac:dyDescent="0.25">
      <c r="A139" s="13" t="s">
        <v>137</v>
      </c>
      <c r="B139" s="3" t="s">
        <v>138</v>
      </c>
      <c r="C139" s="55"/>
      <c r="D139" s="103">
        <f>D140</f>
        <v>0</v>
      </c>
      <c r="E139" s="103">
        <f t="shared" ref="E139:F139" si="46">E140</f>
        <v>0</v>
      </c>
      <c r="F139" s="103">
        <f t="shared" si="46"/>
        <v>0</v>
      </c>
    </row>
    <row r="140" spans="1:6" ht="34.5" hidden="1" customHeight="1" x14ac:dyDescent="0.25">
      <c r="A140" s="7" t="s">
        <v>139</v>
      </c>
      <c r="B140" s="1" t="s">
        <v>140</v>
      </c>
      <c r="C140" s="55"/>
      <c r="D140" s="103">
        <f>D141+D142</f>
        <v>0</v>
      </c>
      <c r="E140" s="103">
        <f t="shared" ref="E140:F140" si="47">E141+E142</f>
        <v>0</v>
      </c>
      <c r="F140" s="103">
        <f t="shared" si="47"/>
        <v>0</v>
      </c>
    </row>
    <row r="141" spans="1:6" ht="34.5" hidden="1" customHeight="1" x14ac:dyDescent="0.25">
      <c r="A141" s="43" t="s">
        <v>141</v>
      </c>
      <c r="B141" s="20" t="s">
        <v>142</v>
      </c>
      <c r="C141" s="55"/>
      <c r="D141" s="103"/>
      <c r="E141" s="103"/>
      <c r="F141" s="103"/>
    </row>
    <row r="142" spans="1:6" ht="34.5" hidden="1" customHeight="1" x14ac:dyDescent="0.25">
      <c r="A142" s="43" t="s">
        <v>143</v>
      </c>
      <c r="B142" s="20" t="s">
        <v>144</v>
      </c>
      <c r="C142" s="55"/>
      <c r="D142" s="103"/>
      <c r="E142" s="103"/>
      <c r="F142" s="103"/>
    </row>
    <row r="143" spans="1:6" ht="41.25" customHeight="1" x14ac:dyDescent="0.25">
      <c r="A143" s="12" t="s">
        <v>145</v>
      </c>
      <c r="B143" s="10" t="s">
        <v>146</v>
      </c>
      <c r="C143" s="55"/>
      <c r="D143" s="103">
        <f>D144+D207+D294+D349+D354+D44+D374</f>
        <v>935610</v>
      </c>
      <c r="E143" s="103">
        <f>E144+E207+E294+E349+E354+E44+E374</f>
        <v>985631</v>
      </c>
      <c r="F143" s="103">
        <f>F144+F207+F294+F349+F354+F44+F374</f>
        <v>896892</v>
      </c>
    </row>
    <row r="144" spans="1:6" ht="27.75" customHeight="1" x14ac:dyDescent="0.25">
      <c r="A144" s="13" t="s">
        <v>147</v>
      </c>
      <c r="B144" s="3" t="s">
        <v>148</v>
      </c>
      <c r="C144" s="55"/>
      <c r="D144" s="103">
        <f>D150+D167+D196+D205+D145</f>
        <v>305462</v>
      </c>
      <c r="E144" s="103">
        <f>E150+E167+E196+E205+E145</f>
        <v>305462</v>
      </c>
      <c r="F144" s="103">
        <f>F150+F167+F196+F205+F145</f>
        <v>291462</v>
      </c>
    </row>
    <row r="145" spans="1:6" ht="31.5" x14ac:dyDescent="0.25">
      <c r="A145" s="7" t="s">
        <v>1592</v>
      </c>
      <c r="B145" s="1" t="s">
        <v>149</v>
      </c>
      <c r="C145" s="55"/>
      <c r="D145" s="103">
        <f>D146</f>
        <v>80</v>
      </c>
      <c r="E145" s="103">
        <f t="shared" ref="E145:F145" si="48">E146</f>
        <v>80</v>
      </c>
      <c r="F145" s="103">
        <f t="shared" si="48"/>
        <v>80</v>
      </c>
    </row>
    <row r="146" spans="1:6" ht="63" x14ac:dyDescent="0.25">
      <c r="A146" s="22" t="s">
        <v>176</v>
      </c>
      <c r="B146" s="20" t="s">
        <v>1591</v>
      </c>
      <c r="C146" s="55">
        <v>600</v>
      </c>
      <c r="D146" s="103">
        <f>D147+D148</f>
        <v>80</v>
      </c>
      <c r="E146" s="103">
        <f t="shared" ref="E146:F146" si="49">E147+E148</f>
        <v>80</v>
      </c>
      <c r="F146" s="103">
        <f t="shared" si="49"/>
        <v>80</v>
      </c>
    </row>
    <row r="147" spans="1:6" ht="27" customHeight="1" x14ac:dyDescent="0.25">
      <c r="A147" s="16" t="s">
        <v>1487</v>
      </c>
      <c r="B147" s="20" t="s">
        <v>1591</v>
      </c>
      <c r="C147" s="55">
        <v>610</v>
      </c>
      <c r="D147" s="103">
        <v>0</v>
      </c>
      <c r="E147" s="103">
        <v>0</v>
      </c>
      <c r="F147" s="103">
        <v>0</v>
      </c>
    </row>
    <row r="148" spans="1:6" ht="11.25" customHeight="1" x14ac:dyDescent="0.25">
      <c r="A148" s="15" t="s">
        <v>1491</v>
      </c>
      <c r="B148" s="20" t="s">
        <v>1591</v>
      </c>
      <c r="C148" s="55">
        <v>620</v>
      </c>
      <c r="D148" s="103">
        <v>80</v>
      </c>
      <c r="E148" s="103">
        <v>80</v>
      </c>
      <c r="F148" s="103">
        <v>80</v>
      </c>
    </row>
    <row r="149" spans="1:6" ht="2.25" hidden="1" customHeight="1" x14ac:dyDescent="0.25">
      <c r="A149" s="35" t="s">
        <v>150</v>
      </c>
      <c r="B149" s="2" t="s">
        <v>151</v>
      </c>
      <c r="C149" s="55"/>
      <c r="D149" s="103"/>
      <c r="E149" s="103"/>
      <c r="F149" s="103"/>
    </row>
    <row r="150" spans="1:6" ht="29.25" customHeight="1" x14ac:dyDescent="0.25">
      <c r="A150" s="7" t="s">
        <v>161</v>
      </c>
      <c r="B150" s="1" t="s">
        <v>152</v>
      </c>
      <c r="C150" s="55"/>
      <c r="D150" s="103">
        <f>D163+D168+D178+D192</f>
        <v>305382</v>
      </c>
      <c r="E150" s="103">
        <f>E163+E168+E178+E192</f>
        <v>305382</v>
      </c>
      <c r="F150" s="103">
        <f>F163+F168+F178+F192</f>
        <v>291382</v>
      </c>
    </row>
    <row r="151" spans="1:6" ht="47.25" hidden="1" x14ac:dyDescent="0.25">
      <c r="A151" s="19" t="s">
        <v>153</v>
      </c>
      <c r="B151" s="20" t="s">
        <v>154</v>
      </c>
      <c r="C151" s="55"/>
      <c r="D151" s="103">
        <f>D152</f>
        <v>0</v>
      </c>
      <c r="E151" s="103">
        <f t="shared" ref="E151:F151" si="50">E152</f>
        <v>0</v>
      </c>
      <c r="F151" s="103">
        <f t="shared" si="50"/>
        <v>0</v>
      </c>
    </row>
    <row r="152" spans="1:6" ht="31.5" hidden="1" customHeight="1" x14ac:dyDescent="0.25">
      <c r="A152" s="16" t="s">
        <v>1488</v>
      </c>
      <c r="B152" s="20" t="s">
        <v>154</v>
      </c>
      <c r="C152" s="55">
        <v>600</v>
      </c>
      <c r="D152" s="103">
        <f>D153+D154</f>
        <v>0</v>
      </c>
      <c r="E152" s="103">
        <f t="shared" ref="E152:F152" si="51">E153+E154</f>
        <v>0</v>
      </c>
      <c r="F152" s="103">
        <f t="shared" si="51"/>
        <v>0</v>
      </c>
    </row>
    <row r="153" spans="1:6" ht="31.5" hidden="1" customHeight="1" x14ac:dyDescent="0.25">
      <c r="A153" s="16" t="s">
        <v>1487</v>
      </c>
      <c r="B153" s="20" t="s">
        <v>154</v>
      </c>
      <c r="C153" s="55">
        <v>610</v>
      </c>
      <c r="D153" s="103"/>
      <c r="E153" s="103"/>
      <c r="F153" s="103"/>
    </row>
    <row r="154" spans="1:6" ht="27.75" hidden="1" customHeight="1" x14ac:dyDescent="0.25">
      <c r="A154" s="15" t="s">
        <v>1491</v>
      </c>
      <c r="B154" s="20" t="s">
        <v>154</v>
      </c>
      <c r="C154" s="55">
        <v>620</v>
      </c>
      <c r="D154" s="103"/>
      <c r="E154" s="103"/>
      <c r="F154" s="103"/>
    </row>
    <row r="155" spans="1:6" ht="31.5" hidden="1" x14ac:dyDescent="0.25">
      <c r="A155" s="19" t="s">
        <v>155</v>
      </c>
      <c r="B155" s="20" t="s">
        <v>156</v>
      </c>
      <c r="C155" s="55"/>
      <c r="D155" s="103">
        <f>D156</f>
        <v>0</v>
      </c>
      <c r="E155" s="103">
        <f t="shared" ref="E155:F155" si="52">E156</f>
        <v>0</v>
      </c>
      <c r="F155" s="103">
        <f t="shared" si="52"/>
        <v>0</v>
      </c>
    </row>
    <row r="156" spans="1:6" ht="27.75" hidden="1" customHeight="1" x14ac:dyDescent="0.25">
      <c r="A156" s="16" t="s">
        <v>1488</v>
      </c>
      <c r="B156" s="20" t="s">
        <v>156</v>
      </c>
      <c r="C156" s="55">
        <v>600</v>
      </c>
      <c r="D156" s="103">
        <f>D157+D158</f>
        <v>0</v>
      </c>
      <c r="E156" s="103">
        <f t="shared" ref="E156:F156" si="53">E157+E158</f>
        <v>0</v>
      </c>
      <c r="F156" s="103">
        <f t="shared" si="53"/>
        <v>0</v>
      </c>
    </row>
    <row r="157" spans="1:6" ht="29.25" hidden="1" customHeight="1" x14ac:dyDescent="0.25">
      <c r="A157" s="16" t="s">
        <v>1487</v>
      </c>
      <c r="B157" s="20" t="s">
        <v>156</v>
      </c>
      <c r="C157" s="55">
        <v>610</v>
      </c>
      <c r="D157" s="103"/>
      <c r="E157" s="103"/>
      <c r="F157" s="103"/>
    </row>
    <row r="158" spans="1:6" ht="29.25" hidden="1" customHeight="1" x14ac:dyDescent="0.25">
      <c r="A158" s="15" t="s">
        <v>1491</v>
      </c>
      <c r="B158" s="20" t="s">
        <v>156</v>
      </c>
      <c r="C158" s="55">
        <v>620</v>
      </c>
      <c r="D158" s="103"/>
      <c r="E158" s="103"/>
      <c r="F158" s="103"/>
    </row>
    <row r="159" spans="1:6" ht="47.25" hidden="1" x14ac:dyDescent="0.25">
      <c r="A159" s="19" t="s">
        <v>157</v>
      </c>
      <c r="B159" s="20" t="s">
        <v>158</v>
      </c>
      <c r="C159" s="55"/>
      <c r="D159" s="103">
        <f>D160</f>
        <v>0</v>
      </c>
      <c r="E159" s="103">
        <f t="shared" ref="E159:F159" si="54">E160</f>
        <v>0</v>
      </c>
      <c r="F159" s="103">
        <f t="shared" si="54"/>
        <v>0</v>
      </c>
    </row>
    <row r="160" spans="1:6" ht="27.75" hidden="1" customHeight="1" x14ac:dyDescent="0.25">
      <c r="A160" s="16" t="s">
        <v>1488</v>
      </c>
      <c r="B160" s="20" t="s">
        <v>158</v>
      </c>
      <c r="C160" s="55">
        <v>600</v>
      </c>
      <c r="D160" s="103">
        <f>D161+D162</f>
        <v>0</v>
      </c>
      <c r="E160" s="103">
        <f t="shared" ref="E160:F160" si="55">E161+E162</f>
        <v>0</v>
      </c>
      <c r="F160" s="103">
        <f t="shared" si="55"/>
        <v>0</v>
      </c>
    </row>
    <row r="161" spans="1:6" ht="28.5" hidden="1" customHeight="1" x14ac:dyDescent="0.25">
      <c r="A161" s="16" t="s">
        <v>1487</v>
      </c>
      <c r="B161" s="20" t="s">
        <v>158</v>
      </c>
      <c r="C161" s="55">
        <v>610</v>
      </c>
      <c r="D161" s="103"/>
      <c r="E161" s="103"/>
      <c r="F161" s="103"/>
    </row>
    <row r="162" spans="1:6" ht="32.25" hidden="1" customHeight="1" x14ac:dyDescent="0.25">
      <c r="A162" s="15" t="s">
        <v>1491</v>
      </c>
      <c r="B162" s="20" t="s">
        <v>158</v>
      </c>
      <c r="C162" s="55">
        <v>620</v>
      </c>
      <c r="D162" s="103"/>
      <c r="E162" s="103"/>
      <c r="F162" s="103"/>
    </row>
    <row r="163" spans="1:6" ht="31.5" x14ac:dyDescent="0.25">
      <c r="A163" s="28" t="s">
        <v>159</v>
      </c>
      <c r="B163" s="20" t="s">
        <v>160</v>
      </c>
      <c r="C163" s="55"/>
      <c r="D163" s="103">
        <f>D164</f>
        <v>2500</v>
      </c>
      <c r="E163" s="103">
        <f t="shared" ref="E163:F163" si="56">E164</f>
        <v>2500</v>
      </c>
      <c r="F163" s="103">
        <f t="shared" si="56"/>
        <v>2500</v>
      </c>
    </row>
    <row r="164" spans="1:6" ht="39.75" customHeight="1" x14ac:dyDescent="0.25">
      <c r="A164" s="16" t="s">
        <v>1488</v>
      </c>
      <c r="B164" s="20" t="s">
        <v>160</v>
      </c>
      <c r="C164" s="55">
        <v>600</v>
      </c>
      <c r="D164" s="103">
        <f>D165+D166</f>
        <v>2500</v>
      </c>
      <c r="E164" s="103">
        <f t="shared" ref="E164:F164" si="57">E165+E166</f>
        <v>2500</v>
      </c>
      <c r="F164" s="103">
        <f t="shared" si="57"/>
        <v>2500</v>
      </c>
    </row>
    <row r="165" spans="1:6" ht="27" customHeight="1" x14ac:dyDescent="0.25">
      <c r="A165" s="16" t="s">
        <v>1487</v>
      </c>
      <c r="B165" s="20" t="s">
        <v>160</v>
      </c>
      <c r="C165" s="55">
        <v>610</v>
      </c>
      <c r="D165" s="103"/>
      <c r="E165" s="103"/>
      <c r="F165" s="103"/>
    </row>
    <row r="166" spans="1:6" ht="34.5" customHeight="1" x14ac:dyDescent="0.25">
      <c r="A166" s="15" t="s">
        <v>1491</v>
      </c>
      <c r="B166" s="20" t="s">
        <v>160</v>
      </c>
      <c r="C166" s="55">
        <v>620</v>
      </c>
      <c r="D166" s="103">
        <v>2500</v>
      </c>
      <c r="E166" s="103">
        <v>2500</v>
      </c>
      <c r="F166" s="103">
        <v>2500</v>
      </c>
    </row>
    <row r="167" spans="1:6" ht="45.75" hidden="1" customHeight="1" x14ac:dyDescent="0.25">
      <c r="A167" s="7" t="s">
        <v>161</v>
      </c>
      <c r="B167" s="1" t="s">
        <v>152</v>
      </c>
      <c r="C167" s="55"/>
      <c r="D167" s="103"/>
      <c r="E167" s="103"/>
      <c r="F167" s="103"/>
    </row>
    <row r="168" spans="1:6" ht="72.75" customHeight="1" x14ac:dyDescent="0.25">
      <c r="A168" s="22" t="s">
        <v>162</v>
      </c>
      <c r="B168" s="20" t="s">
        <v>1580</v>
      </c>
      <c r="C168" s="55"/>
      <c r="D168" s="103">
        <f>D169</f>
        <v>174952</v>
      </c>
      <c r="E168" s="103">
        <f t="shared" ref="E168:F168" si="58">E169</f>
        <v>174952</v>
      </c>
      <c r="F168" s="103">
        <f t="shared" si="58"/>
        <v>174952</v>
      </c>
    </row>
    <row r="169" spans="1:6" ht="35.25" customHeight="1" x14ac:dyDescent="0.25">
      <c r="A169" s="16" t="s">
        <v>1488</v>
      </c>
      <c r="B169" s="20" t="s">
        <v>1580</v>
      </c>
      <c r="C169" s="55">
        <v>600</v>
      </c>
      <c r="D169" s="103">
        <f>D170+D171</f>
        <v>174952</v>
      </c>
      <c r="E169" s="103">
        <f t="shared" ref="E169:F169" si="59">E170+E171</f>
        <v>174952</v>
      </c>
      <c r="F169" s="103">
        <f t="shared" si="59"/>
        <v>174952</v>
      </c>
    </row>
    <row r="170" spans="1:6" ht="42.75" customHeight="1" x14ac:dyDescent="0.25">
      <c r="A170" s="16" t="s">
        <v>1487</v>
      </c>
      <c r="B170" s="20" t="s">
        <v>1580</v>
      </c>
      <c r="C170" s="55">
        <v>610</v>
      </c>
      <c r="D170" s="103">
        <v>15100</v>
      </c>
      <c r="E170" s="103">
        <v>15100</v>
      </c>
      <c r="F170" s="103">
        <v>15100</v>
      </c>
    </row>
    <row r="171" spans="1:6" ht="31.5" customHeight="1" x14ac:dyDescent="0.25">
      <c r="A171" s="15" t="s">
        <v>1495</v>
      </c>
      <c r="B171" s="20" t="s">
        <v>1580</v>
      </c>
      <c r="C171" s="55">
        <v>620</v>
      </c>
      <c r="D171" s="103">
        <v>159852</v>
      </c>
      <c r="E171" s="103">
        <v>159852</v>
      </c>
      <c r="F171" s="103">
        <v>159852</v>
      </c>
    </row>
    <row r="172" spans="1:6" ht="95.25" hidden="1" customHeight="1" x14ac:dyDescent="0.25">
      <c r="A172" s="22" t="s">
        <v>163</v>
      </c>
      <c r="B172" s="20" t="s">
        <v>164</v>
      </c>
      <c r="C172" s="55"/>
      <c r="D172" s="103"/>
      <c r="E172" s="103"/>
      <c r="F172" s="103"/>
    </row>
    <row r="173" spans="1:6" ht="36.75" hidden="1" customHeight="1" x14ac:dyDescent="0.25">
      <c r="A173" s="16" t="s">
        <v>1488</v>
      </c>
      <c r="B173" s="20" t="s">
        <v>164</v>
      </c>
      <c r="C173" s="55">
        <v>600</v>
      </c>
      <c r="D173" s="103"/>
      <c r="E173" s="103"/>
      <c r="F173" s="103"/>
    </row>
    <row r="174" spans="1:6" ht="46.5" hidden="1" customHeight="1" x14ac:dyDescent="0.25">
      <c r="A174" s="16" t="s">
        <v>1487</v>
      </c>
      <c r="B174" s="20" t="s">
        <v>164</v>
      </c>
      <c r="C174" s="55">
        <v>610</v>
      </c>
      <c r="D174" s="103"/>
      <c r="E174" s="103"/>
      <c r="F174" s="103"/>
    </row>
    <row r="175" spans="1:6" ht="30" hidden="1" customHeight="1" x14ac:dyDescent="0.25">
      <c r="A175" s="15" t="s">
        <v>1491</v>
      </c>
      <c r="B175" s="20" t="s">
        <v>164</v>
      </c>
      <c r="C175" s="55">
        <v>620</v>
      </c>
      <c r="D175" s="103"/>
      <c r="E175" s="103"/>
      <c r="F175" s="103"/>
    </row>
    <row r="176" spans="1:6" ht="74.25" hidden="1" customHeight="1" x14ac:dyDescent="0.25">
      <c r="A176" s="16" t="s">
        <v>165</v>
      </c>
      <c r="B176" s="20" t="s">
        <v>166</v>
      </c>
      <c r="C176" s="55"/>
      <c r="D176" s="103"/>
      <c r="E176" s="103"/>
      <c r="F176" s="103"/>
    </row>
    <row r="177" spans="1:6" ht="94.5" hidden="1" x14ac:dyDescent="0.25">
      <c r="A177" s="16" t="s">
        <v>167</v>
      </c>
      <c r="B177" s="20" t="s">
        <v>168</v>
      </c>
      <c r="C177" s="55"/>
      <c r="D177" s="103"/>
      <c r="E177" s="103"/>
      <c r="F177" s="103"/>
    </row>
    <row r="178" spans="1:6" ht="57.75" customHeight="1" x14ac:dyDescent="0.25">
      <c r="A178" s="22" t="s">
        <v>169</v>
      </c>
      <c r="B178" s="20" t="s">
        <v>1582</v>
      </c>
      <c r="C178" s="55"/>
      <c r="D178" s="103">
        <f>D179+D181+D183</f>
        <v>13732</v>
      </c>
      <c r="E178" s="103">
        <f t="shared" ref="E178:F178" si="60">E179+E181+E183</f>
        <v>13732</v>
      </c>
      <c r="F178" s="103">
        <f t="shared" si="60"/>
        <v>13732</v>
      </c>
    </row>
    <row r="179" spans="1:6" ht="33.75" customHeight="1" x14ac:dyDescent="0.25">
      <c r="A179" s="60" t="s">
        <v>1483</v>
      </c>
      <c r="B179" s="20" t="s">
        <v>1582</v>
      </c>
      <c r="C179" s="55">
        <v>100</v>
      </c>
      <c r="D179" s="103">
        <f>D180</f>
        <v>531</v>
      </c>
      <c r="E179" s="103">
        <f t="shared" ref="E179:F179" si="61">E180</f>
        <v>531</v>
      </c>
      <c r="F179" s="103">
        <f t="shared" si="61"/>
        <v>531</v>
      </c>
    </row>
    <row r="180" spans="1:6" ht="33.75" customHeight="1" x14ac:dyDescent="0.25">
      <c r="A180" s="60" t="s">
        <v>1494</v>
      </c>
      <c r="B180" s="20" t="s">
        <v>1582</v>
      </c>
      <c r="C180" s="55">
        <v>110</v>
      </c>
      <c r="D180" s="103">
        <v>531</v>
      </c>
      <c r="E180" s="103">
        <v>531</v>
      </c>
      <c r="F180" s="103">
        <v>531</v>
      </c>
    </row>
    <row r="181" spans="1:6" ht="38.25" customHeight="1" x14ac:dyDescent="0.25">
      <c r="A181" s="60" t="s">
        <v>1485</v>
      </c>
      <c r="B181" s="20" t="s">
        <v>1582</v>
      </c>
      <c r="C181" s="55">
        <v>200</v>
      </c>
      <c r="D181" s="103">
        <f>D182</f>
        <v>131</v>
      </c>
      <c r="E181" s="103">
        <f t="shared" ref="E181:F181" si="62">E182</f>
        <v>131</v>
      </c>
      <c r="F181" s="103">
        <f t="shared" si="62"/>
        <v>131</v>
      </c>
    </row>
    <row r="182" spans="1:6" ht="38.25" customHeight="1" x14ac:dyDescent="0.25">
      <c r="A182" s="60" t="s">
        <v>1486</v>
      </c>
      <c r="B182" s="20" t="s">
        <v>1582</v>
      </c>
      <c r="C182" s="55">
        <v>240</v>
      </c>
      <c r="D182" s="103">
        <v>131</v>
      </c>
      <c r="E182" s="103">
        <v>131</v>
      </c>
      <c r="F182" s="103">
        <v>131</v>
      </c>
    </row>
    <row r="183" spans="1:6" ht="38.25" customHeight="1" x14ac:dyDescent="0.25">
      <c r="A183" s="16" t="s">
        <v>1492</v>
      </c>
      <c r="B183" s="20" t="s">
        <v>1582</v>
      </c>
      <c r="C183" s="55">
        <v>300</v>
      </c>
      <c r="D183" s="103">
        <f>D184</f>
        <v>13070</v>
      </c>
      <c r="E183" s="103">
        <f t="shared" ref="E183:F183" si="63">E184</f>
        <v>13070</v>
      </c>
      <c r="F183" s="103">
        <f t="shared" si="63"/>
        <v>13070</v>
      </c>
    </row>
    <row r="184" spans="1:6" ht="38.25" customHeight="1" x14ac:dyDescent="0.25">
      <c r="A184" s="16" t="s">
        <v>1493</v>
      </c>
      <c r="B184" s="20" t="s">
        <v>1582</v>
      </c>
      <c r="C184" s="55">
        <v>320</v>
      </c>
      <c r="D184" s="103">
        <v>13070</v>
      </c>
      <c r="E184" s="103">
        <v>13070</v>
      </c>
      <c r="F184" s="103">
        <v>13070</v>
      </c>
    </row>
    <row r="185" spans="1:6" ht="63" hidden="1" x14ac:dyDescent="0.25">
      <c r="A185" s="22" t="s">
        <v>170</v>
      </c>
      <c r="B185" s="20" t="s">
        <v>171</v>
      </c>
      <c r="C185" s="55"/>
      <c r="D185" s="103">
        <f>D186</f>
        <v>0</v>
      </c>
      <c r="E185" s="103">
        <f t="shared" ref="E185:F185" si="64">E186</f>
        <v>0</v>
      </c>
      <c r="F185" s="103">
        <f t="shared" si="64"/>
        <v>0</v>
      </c>
    </row>
    <row r="186" spans="1:6" ht="37.5" hidden="1" customHeight="1" x14ac:dyDescent="0.25">
      <c r="A186" s="60" t="s">
        <v>1483</v>
      </c>
      <c r="B186" s="20" t="s">
        <v>171</v>
      </c>
      <c r="C186" s="55">
        <v>100</v>
      </c>
      <c r="D186" s="103">
        <f>D191</f>
        <v>0</v>
      </c>
      <c r="E186" s="103">
        <f t="shared" ref="E186:F186" si="65">E191</f>
        <v>0</v>
      </c>
      <c r="F186" s="103">
        <f t="shared" si="65"/>
        <v>0</v>
      </c>
    </row>
    <row r="187" spans="1:6" ht="22.5" hidden="1" customHeight="1" x14ac:dyDescent="0.25">
      <c r="A187" s="60" t="s">
        <v>1494</v>
      </c>
      <c r="B187" s="20" t="s">
        <v>171</v>
      </c>
      <c r="C187" s="55">
        <v>110</v>
      </c>
      <c r="D187" s="103"/>
      <c r="E187" s="103"/>
      <c r="F187" s="103"/>
    </row>
    <row r="188" spans="1:6" ht="22.5" hidden="1" customHeight="1" x14ac:dyDescent="0.25">
      <c r="A188" s="60" t="s">
        <v>1485</v>
      </c>
      <c r="B188" s="20" t="s">
        <v>171</v>
      </c>
      <c r="C188" s="55">
        <v>200</v>
      </c>
      <c r="D188" s="103">
        <f>D189</f>
        <v>0</v>
      </c>
      <c r="E188" s="103">
        <f t="shared" ref="E188:F188" si="66">E189</f>
        <v>0</v>
      </c>
      <c r="F188" s="103">
        <f t="shared" si="66"/>
        <v>0</v>
      </c>
    </row>
    <row r="189" spans="1:6" ht="22.5" hidden="1" customHeight="1" x14ac:dyDescent="0.25">
      <c r="A189" s="60" t="s">
        <v>1486</v>
      </c>
      <c r="B189" s="20" t="s">
        <v>171</v>
      </c>
      <c r="C189" s="55">
        <v>240</v>
      </c>
      <c r="D189" s="103"/>
      <c r="E189" s="103"/>
      <c r="F189" s="103"/>
    </row>
    <row r="190" spans="1:6" ht="35.25" hidden="1" customHeight="1" x14ac:dyDescent="0.25">
      <c r="A190" s="16" t="s">
        <v>1492</v>
      </c>
      <c r="B190" s="20" t="s">
        <v>171</v>
      </c>
      <c r="C190" s="55">
        <v>300</v>
      </c>
      <c r="D190" s="103">
        <f>D191</f>
        <v>0</v>
      </c>
      <c r="E190" s="103">
        <f t="shared" ref="E190:F190" si="67">E191</f>
        <v>0</v>
      </c>
      <c r="F190" s="103">
        <f t="shared" si="67"/>
        <v>0</v>
      </c>
    </row>
    <row r="191" spans="1:6" ht="30.75" hidden="1" customHeight="1" x14ac:dyDescent="0.25">
      <c r="A191" s="16" t="s">
        <v>1493</v>
      </c>
      <c r="B191" s="20" t="s">
        <v>171</v>
      </c>
      <c r="C191" s="55">
        <v>320</v>
      </c>
      <c r="D191" s="103">
        <v>0</v>
      </c>
      <c r="E191" s="103">
        <v>0</v>
      </c>
      <c r="F191" s="103">
        <v>0</v>
      </c>
    </row>
    <row r="192" spans="1:6" ht="31.5" x14ac:dyDescent="0.25">
      <c r="A192" s="27" t="s">
        <v>173</v>
      </c>
      <c r="B192" s="20" t="s">
        <v>1581</v>
      </c>
      <c r="C192" s="55"/>
      <c r="D192" s="103">
        <f>D193</f>
        <v>114198</v>
      </c>
      <c r="E192" s="103">
        <f t="shared" ref="E192:F192" si="68">E193</f>
        <v>114198</v>
      </c>
      <c r="F192" s="103">
        <f t="shared" si="68"/>
        <v>100198</v>
      </c>
    </row>
    <row r="193" spans="1:6" ht="32.25" customHeight="1" x14ac:dyDescent="0.25">
      <c r="A193" s="16" t="s">
        <v>1488</v>
      </c>
      <c r="B193" s="20" t="s">
        <v>1581</v>
      </c>
      <c r="C193" s="55">
        <v>600</v>
      </c>
      <c r="D193" s="103">
        <f>D194+D195</f>
        <v>114198</v>
      </c>
      <c r="E193" s="103">
        <f t="shared" ref="E193:F193" si="69">E194+E195</f>
        <v>114198</v>
      </c>
      <c r="F193" s="103">
        <f t="shared" si="69"/>
        <v>100198</v>
      </c>
    </row>
    <row r="194" spans="1:6" ht="36.75" customHeight="1" x14ac:dyDescent="0.25">
      <c r="A194" s="16" t="s">
        <v>1487</v>
      </c>
      <c r="B194" s="20" t="s">
        <v>1581</v>
      </c>
      <c r="C194" s="55">
        <v>610</v>
      </c>
      <c r="D194" s="103">
        <v>12075</v>
      </c>
      <c r="E194" s="103">
        <v>12075</v>
      </c>
      <c r="F194" s="103">
        <v>12075</v>
      </c>
    </row>
    <row r="195" spans="1:6" ht="36" customHeight="1" x14ac:dyDescent="0.25">
      <c r="A195" s="15" t="s">
        <v>1491</v>
      </c>
      <c r="B195" s="20" t="s">
        <v>1581</v>
      </c>
      <c r="C195" s="55">
        <v>620</v>
      </c>
      <c r="D195" s="103">
        <v>102123</v>
      </c>
      <c r="E195" s="103">
        <v>102123</v>
      </c>
      <c r="F195" s="103">
        <v>88123</v>
      </c>
    </row>
    <row r="196" spans="1:6" ht="31.5" hidden="1" x14ac:dyDescent="0.25">
      <c r="A196" s="7" t="s">
        <v>174</v>
      </c>
      <c r="B196" s="1" t="s">
        <v>175</v>
      </c>
      <c r="C196" s="55"/>
      <c r="D196" s="103">
        <f>D197+D201</f>
        <v>0</v>
      </c>
      <c r="E196" s="103">
        <f t="shared" ref="E196:F196" si="70">E197+E201</f>
        <v>0</v>
      </c>
      <c r="F196" s="103">
        <f t="shared" si="70"/>
        <v>0</v>
      </c>
    </row>
    <row r="197" spans="1:6" ht="63" hidden="1" x14ac:dyDescent="0.25">
      <c r="A197" s="22" t="s">
        <v>176</v>
      </c>
      <c r="B197" s="20" t="s">
        <v>177</v>
      </c>
      <c r="C197" s="55"/>
      <c r="D197" s="103">
        <f>D198</f>
        <v>0</v>
      </c>
      <c r="E197" s="103">
        <f t="shared" ref="E197:F197" si="71">E198</f>
        <v>0</v>
      </c>
      <c r="F197" s="103">
        <f t="shared" si="71"/>
        <v>0</v>
      </c>
    </row>
    <row r="198" spans="1:6" ht="37.5" hidden="1" customHeight="1" x14ac:dyDescent="0.25">
      <c r="A198" s="16" t="s">
        <v>1488</v>
      </c>
      <c r="B198" s="20" t="s">
        <v>177</v>
      </c>
      <c r="C198" s="55">
        <v>600</v>
      </c>
      <c r="D198" s="103">
        <f>D199+D200</f>
        <v>0</v>
      </c>
      <c r="E198" s="103">
        <f t="shared" ref="E198:F198" si="72">E199+E200</f>
        <v>0</v>
      </c>
      <c r="F198" s="103">
        <f t="shared" si="72"/>
        <v>0</v>
      </c>
    </row>
    <row r="199" spans="1:6" ht="34.5" hidden="1" customHeight="1" x14ac:dyDescent="0.25">
      <c r="A199" s="16" t="s">
        <v>1487</v>
      </c>
      <c r="B199" s="20" t="s">
        <v>177</v>
      </c>
      <c r="C199" s="55">
        <v>610</v>
      </c>
      <c r="D199" s="103"/>
      <c r="E199" s="103"/>
      <c r="F199" s="103"/>
    </row>
    <row r="200" spans="1:6" ht="39.75" hidden="1" customHeight="1" x14ac:dyDescent="0.25">
      <c r="A200" s="15" t="s">
        <v>1491</v>
      </c>
      <c r="B200" s="20" t="s">
        <v>177</v>
      </c>
      <c r="C200" s="55">
        <v>620</v>
      </c>
      <c r="D200" s="103">
        <v>0</v>
      </c>
      <c r="E200" s="103">
        <v>0</v>
      </c>
      <c r="F200" s="103">
        <v>0</v>
      </c>
    </row>
    <row r="201" spans="1:6" ht="63" hidden="1" x14ac:dyDescent="0.25">
      <c r="A201" s="22" t="s">
        <v>178</v>
      </c>
      <c r="B201" s="20" t="s">
        <v>179</v>
      </c>
      <c r="C201" s="55"/>
      <c r="D201" s="103">
        <f>D202</f>
        <v>0</v>
      </c>
      <c r="E201" s="103">
        <f t="shared" ref="E201:F201" si="73">E202</f>
        <v>0</v>
      </c>
      <c r="F201" s="103">
        <f t="shared" si="73"/>
        <v>0</v>
      </c>
    </row>
    <row r="202" spans="1:6" ht="29.25" hidden="1" customHeight="1" x14ac:dyDescent="0.25">
      <c r="A202" s="16" t="s">
        <v>1488</v>
      </c>
      <c r="B202" s="20" t="s">
        <v>179</v>
      </c>
      <c r="C202" s="55">
        <v>600</v>
      </c>
      <c r="D202" s="103">
        <f>D203+D204</f>
        <v>0</v>
      </c>
      <c r="E202" s="103">
        <f t="shared" ref="E202:F202" si="74">E203+E204</f>
        <v>0</v>
      </c>
      <c r="F202" s="103">
        <f t="shared" si="74"/>
        <v>0</v>
      </c>
    </row>
    <row r="203" spans="1:6" ht="28.5" hidden="1" customHeight="1" x14ac:dyDescent="0.25">
      <c r="A203" s="16" t="s">
        <v>1487</v>
      </c>
      <c r="B203" s="20" t="s">
        <v>179</v>
      </c>
      <c r="C203" s="55">
        <v>610</v>
      </c>
      <c r="D203" s="103"/>
      <c r="E203" s="103"/>
      <c r="F203" s="103"/>
    </row>
    <row r="204" spans="1:6" ht="32.25" hidden="1" customHeight="1" x14ac:dyDescent="0.25">
      <c r="A204" s="15" t="s">
        <v>1491</v>
      </c>
      <c r="B204" s="20" t="s">
        <v>179</v>
      </c>
      <c r="C204" s="55">
        <v>620</v>
      </c>
      <c r="D204" s="103"/>
      <c r="E204" s="103"/>
      <c r="F204" s="103"/>
    </row>
    <row r="205" spans="1:6" ht="31.5" hidden="1" x14ac:dyDescent="0.25">
      <c r="A205" s="7" t="s">
        <v>180</v>
      </c>
      <c r="B205" s="1" t="s">
        <v>181</v>
      </c>
      <c r="C205" s="55"/>
      <c r="D205" s="103">
        <f>D206</f>
        <v>0</v>
      </c>
      <c r="E205" s="103">
        <f t="shared" ref="E205:F205" si="75">E206</f>
        <v>0</v>
      </c>
      <c r="F205" s="103">
        <f t="shared" si="75"/>
        <v>0</v>
      </c>
    </row>
    <row r="206" spans="1:6" ht="43.5" hidden="1" customHeight="1" x14ac:dyDescent="0.25">
      <c r="A206" s="22" t="s">
        <v>172</v>
      </c>
      <c r="B206" s="20" t="s">
        <v>182</v>
      </c>
      <c r="C206" s="55"/>
      <c r="D206" s="103"/>
      <c r="E206" s="103"/>
      <c r="F206" s="103"/>
    </row>
    <row r="207" spans="1:6" ht="30.75" customHeight="1" x14ac:dyDescent="0.25">
      <c r="A207" s="13" t="s">
        <v>183</v>
      </c>
      <c r="B207" s="3" t="s">
        <v>184</v>
      </c>
      <c r="C207" s="55"/>
      <c r="D207" s="103">
        <f>D208+D225+D268+D290</f>
        <v>499925</v>
      </c>
      <c r="E207" s="103">
        <f t="shared" ref="E207:F207" si="76">E208+E225+E268+E290</f>
        <v>549946</v>
      </c>
      <c r="F207" s="103">
        <f t="shared" si="76"/>
        <v>488207</v>
      </c>
    </row>
    <row r="208" spans="1:6" ht="45" customHeight="1" x14ac:dyDescent="0.25">
      <c r="A208" s="7" t="s">
        <v>185</v>
      </c>
      <c r="B208" s="1" t="s">
        <v>186</v>
      </c>
      <c r="C208" s="55"/>
      <c r="D208" s="103">
        <f>D209+D219+D214+D217+D218</f>
        <v>459033</v>
      </c>
      <c r="E208" s="103">
        <f t="shared" ref="E208:F208" si="77">E209+E219+E214+E217+E218</f>
        <v>459033</v>
      </c>
      <c r="F208" s="103">
        <f t="shared" si="77"/>
        <v>449033</v>
      </c>
    </row>
    <row r="209" spans="1:6" ht="103.5" customHeight="1" x14ac:dyDescent="0.25">
      <c r="A209" s="22" t="s">
        <v>187</v>
      </c>
      <c r="B209" s="20" t="s">
        <v>188</v>
      </c>
      <c r="C209" s="55"/>
      <c r="D209" s="103">
        <f>D212+D210</f>
        <v>358901</v>
      </c>
      <c r="E209" s="103">
        <f>E212+E210</f>
        <v>358901</v>
      </c>
      <c r="F209" s="103">
        <f>F212+F210</f>
        <v>358901</v>
      </c>
    </row>
    <row r="210" spans="1:6" ht="33" customHeight="1" x14ac:dyDescent="0.25">
      <c r="A210" s="60" t="s">
        <v>1485</v>
      </c>
      <c r="B210" s="20" t="s">
        <v>188</v>
      </c>
      <c r="C210" s="55">
        <v>200</v>
      </c>
      <c r="D210" s="103">
        <f>D211</f>
        <v>2274</v>
      </c>
      <c r="E210" s="103">
        <f>E211</f>
        <v>2274</v>
      </c>
      <c r="F210" s="103">
        <f>F211</f>
        <v>2274</v>
      </c>
    </row>
    <row r="211" spans="1:6" ht="36" customHeight="1" x14ac:dyDescent="0.25">
      <c r="A211" s="60" t="s">
        <v>1486</v>
      </c>
      <c r="B211" s="20" t="s">
        <v>188</v>
      </c>
      <c r="C211" s="55">
        <v>240</v>
      </c>
      <c r="D211" s="103">
        <v>2274</v>
      </c>
      <c r="E211" s="103">
        <v>2274</v>
      </c>
      <c r="F211" s="103">
        <v>2274</v>
      </c>
    </row>
    <row r="212" spans="1:6" ht="29.25" customHeight="1" x14ac:dyDescent="0.25">
      <c r="A212" s="16" t="s">
        <v>1488</v>
      </c>
      <c r="B212" s="20" t="s">
        <v>188</v>
      </c>
      <c r="C212" s="55">
        <v>600</v>
      </c>
      <c r="D212" s="103">
        <f>D213</f>
        <v>356627</v>
      </c>
      <c r="E212" s="103">
        <f t="shared" ref="E212:F212" si="78">E213</f>
        <v>356627</v>
      </c>
      <c r="F212" s="103">
        <f t="shared" si="78"/>
        <v>356627</v>
      </c>
    </row>
    <row r="213" spans="1:6" ht="36" customHeight="1" x14ac:dyDescent="0.25">
      <c r="A213" s="16" t="s">
        <v>1487</v>
      </c>
      <c r="B213" s="20" t="s">
        <v>188</v>
      </c>
      <c r="C213" s="55">
        <v>610</v>
      </c>
      <c r="D213" s="103">
        <v>356627</v>
      </c>
      <c r="E213" s="103">
        <v>356627</v>
      </c>
      <c r="F213" s="103">
        <v>356627</v>
      </c>
    </row>
    <row r="214" spans="1:6" ht="141.75" hidden="1" x14ac:dyDescent="0.25">
      <c r="A214" s="22" t="s">
        <v>189</v>
      </c>
      <c r="B214" s="20" t="s">
        <v>190</v>
      </c>
      <c r="C214" s="55"/>
      <c r="D214" s="103">
        <f>D215</f>
        <v>0</v>
      </c>
      <c r="E214" s="103">
        <f t="shared" ref="E214:F214" si="79">E215</f>
        <v>0</v>
      </c>
      <c r="F214" s="103">
        <f t="shared" si="79"/>
        <v>0</v>
      </c>
    </row>
    <row r="215" spans="1:6" ht="27.75" hidden="1" customHeight="1" x14ac:dyDescent="0.25">
      <c r="A215" s="16" t="s">
        <v>1488</v>
      </c>
      <c r="B215" s="20" t="s">
        <v>190</v>
      </c>
      <c r="C215" s="55">
        <v>600</v>
      </c>
      <c r="D215" s="103">
        <f>D216</f>
        <v>0</v>
      </c>
      <c r="E215" s="103">
        <f t="shared" ref="E215:F215" si="80">E216</f>
        <v>0</v>
      </c>
      <c r="F215" s="103">
        <f t="shared" si="80"/>
        <v>0</v>
      </c>
    </row>
    <row r="216" spans="1:6" ht="25.5" hidden="1" customHeight="1" x14ac:dyDescent="0.25">
      <c r="A216" s="16" t="s">
        <v>1487</v>
      </c>
      <c r="B216" s="20" t="s">
        <v>190</v>
      </c>
      <c r="C216" s="55">
        <v>610</v>
      </c>
      <c r="D216" s="103"/>
      <c r="E216" s="103"/>
      <c r="F216" s="103"/>
    </row>
    <row r="217" spans="1:6" ht="90.75" hidden="1" customHeight="1" x14ac:dyDescent="0.25">
      <c r="A217" s="16" t="s">
        <v>191</v>
      </c>
      <c r="B217" s="2" t="s">
        <v>192</v>
      </c>
      <c r="C217" s="55"/>
      <c r="D217" s="103"/>
      <c r="E217" s="103"/>
      <c r="F217" s="103"/>
    </row>
    <row r="218" spans="1:6" ht="126" hidden="1" x14ac:dyDescent="0.25">
      <c r="A218" s="16" t="s">
        <v>193</v>
      </c>
      <c r="B218" s="2" t="s">
        <v>194</v>
      </c>
      <c r="C218" s="55"/>
      <c r="D218" s="103"/>
      <c r="E218" s="103"/>
      <c r="F218" s="103"/>
    </row>
    <row r="219" spans="1:6" ht="31.5" x14ac:dyDescent="0.25">
      <c r="A219" s="19" t="s">
        <v>195</v>
      </c>
      <c r="B219" s="20" t="s">
        <v>196</v>
      </c>
      <c r="C219" s="55"/>
      <c r="D219" s="103">
        <f>D220</f>
        <v>100132</v>
      </c>
      <c r="E219" s="103">
        <f t="shared" ref="E219:F220" si="81">E220</f>
        <v>100132</v>
      </c>
      <c r="F219" s="103">
        <f t="shared" si="81"/>
        <v>90132</v>
      </c>
    </row>
    <row r="220" spans="1:6" ht="30" customHeight="1" x14ac:dyDescent="0.25">
      <c r="A220" s="16" t="s">
        <v>1488</v>
      </c>
      <c r="B220" s="20" t="s">
        <v>196</v>
      </c>
      <c r="C220" s="55">
        <v>600</v>
      </c>
      <c r="D220" s="103">
        <f>D221</f>
        <v>100132</v>
      </c>
      <c r="E220" s="103">
        <f t="shared" si="81"/>
        <v>100132</v>
      </c>
      <c r="F220" s="103">
        <f t="shared" si="81"/>
        <v>90132</v>
      </c>
    </row>
    <row r="221" spans="1:6" ht="42" customHeight="1" x14ac:dyDescent="0.25">
      <c r="A221" s="16" t="s">
        <v>1487</v>
      </c>
      <c r="B221" s="20" t="s">
        <v>196</v>
      </c>
      <c r="C221" s="55">
        <v>610</v>
      </c>
      <c r="D221" s="103">
        <v>100132</v>
      </c>
      <c r="E221" s="103">
        <v>100132</v>
      </c>
      <c r="F221" s="103">
        <v>90132</v>
      </c>
    </row>
    <row r="222" spans="1:6" ht="47.25" hidden="1" x14ac:dyDescent="0.25">
      <c r="A222" s="7" t="s">
        <v>197</v>
      </c>
      <c r="B222" s="1" t="s">
        <v>198</v>
      </c>
      <c r="C222" s="55"/>
      <c r="D222" s="103"/>
      <c r="E222" s="103"/>
      <c r="F222" s="103"/>
    </row>
    <row r="223" spans="1:6" ht="63" hidden="1" x14ac:dyDescent="0.25">
      <c r="A223" s="16" t="s">
        <v>199</v>
      </c>
      <c r="B223" s="2" t="s">
        <v>200</v>
      </c>
      <c r="C223" s="55"/>
      <c r="D223" s="103"/>
      <c r="E223" s="103"/>
      <c r="F223" s="103"/>
    </row>
    <row r="224" spans="1:6" ht="78.75" hidden="1" x14ac:dyDescent="0.25">
      <c r="A224" s="16" t="s">
        <v>201</v>
      </c>
      <c r="B224" s="2" t="s">
        <v>202</v>
      </c>
      <c r="C224" s="55"/>
      <c r="D224" s="103"/>
      <c r="E224" s="103"/>
      <c r="F224" s="103"/>
    </row>
    <row r="225" spans="1:6" ht="63" x14ac:dyDescent="0.25">
      <c r="A225" s="7" t="s">
        <v>203</v>
      </c>
      <c r="B225" s="1" t="s">
        <v>204</v>
      </c>
      <c r="C225" s="55"/>
      <c r="D225" s="103">
        <f>D226+D229+D239+D242+D250+D256+D262+D265</f>
        <v>30101</v>
      </c>
      <c r="E225" s="103">
        <f t="shared" ref="E225:F225" si="82">E226+E229+E239+E242+E250+E256+E262+E265</f>
        <v>32599</v>
      </c>
      <c r="F225" s="103">
        <f t="shared" si="82"/>
        <v>30915</v>
      </c>
    </row>
    <row r="226" spans="1:6" ht="33" hidden="1" customHeight="1" x14ac:dyDescent="0.25">
      <c r="A226" s="22" t="s">
        <v>205</v>
      </c>
      <c r="B226" s="20" t="s">
        <v>206</v>
      </c>
      <c r="C226" s="55"/>
      <c r="D226" s="103">
        <f>D227+D228</f>
        <v>0</v>
      </c>
      <c r="E226" s="103">
        <f t="shared" ref="E226:F226" si="83">E227+E228</f>
        <v>0</v>
      </c>
      <c r="F226" s="103">
        <f t="shared" si="83"/>
        <v>0</v>
      </c>
    </row>
    <row r="227" spans="1:6" ht="33" hidden="1" customHeight="1" x14ac:dyDescent="0.25">
      <c r="A227" s="16" t="s">
        <v>1488</v>
      </c>
      <c r="B227" s="20" t="s">
        <v>206</v>
      </c>
      <c r="C227" s="55">
        <v>600</v>
      </c>
      <c r="D227" s="103">
        <f>D228</f>
        <v>0</v>
      </c>
      <c r="E227" s="103">
        <f t="shared" ref="E227:F227" si="84">E228</f>
        <v>0</v>
      </c>
      <c r="F227" s="103">
        <f t="shared" si="84"/>
        <v>0</v>
      </c>
    </row>
    <row r="228" spans="1:6" ht="33" hidden="1" customHeight="1" x14ac:dyDescent="0.25">
      <c r="A228" s="16" t="s">
        <v>1487</v>
      </c>
      <c r="B228" s="20" t="s">
        <v>206</v>
      </c>
      <c r="C228" s="55">
        <v>610</v>
      </c>
      <c r="D228" s="103"/>
      <c r="E228" s="103"/>
      <c r="F228" s="103"/>
    </row>
    <row r="229" spans="1:6" ht="63.75" customHeight="1" x14ac:dyDescent="0.25">
      <c r="A229" s="129" t="s">
        <v>1610</v>
      </c>
      <c r="B229" s="20" t="s">
        <v>207</v>
      </c>
      <c r="C229" s="55"/>
      <c r="D229" s="103">
        <f>D230+D232</f>
        <v>2177</v>
      </c>
      <c r="E229" s="103">
        <f t="shared" ref="E229:F229" si="85">E230+E232</f>
        <v>2177</v>
      </c>
      <c r="F229" s="103">
        <f t="shared" si="85"/>
        <v>2177</v>
      </c>
    </row>
    <row r="230" spans="1:6" ht="57.75" customHeight="1" x14ac:dyDescent="0.25">
      <c r="A230" s="60" t="s">
        <v>1483</v>
      </c>
      <c r="B230" s="20" t="s">
        <v>207</v>
      </c>
      <c r="C230" s="55">
        <v>100</v>
      </c>
      <c r="D230" s="85">
        <f>D231</f>
        <v>1681</v>
      </c>
      <c r="E230" s="85">
        <f t="shared" ref="E230:F230" si="86">E231</f>
        <v>1681</v>
      </c>
      <c r="F230" s="85">
        <f t="shared" si="86"/>
        <v>1681</v>
      </c>
    </row>
    <row r="231" spans="1:6" ht="44.25" customHeight="1" x14ac:dyDescent="0.25">
      <c r="A231" s="60" t="s">
        <v>1484</v>
      </c>
      <c r="B231" s="20" t="s">
        <v>207</v>
      </c>
      <c r="C231" s="55">
        <v>120</v>
      </c>
      <c r="D231" s="85">
        <v>1681</v>
      </c>
      <c r="E231" s="85">
        <v>1681</v>
      </c>
      <c r="F231" s="85">
        <v>1681</v>
      </c>
    </row>
    <row r="232" spans="1:6" ht="44.25" customHeight="1" x14ac:dyDescent="0.25">
      <c r="A232" s="60" t="s">
        <v>1485</v>
      </c>
      <c r="B232" s="20" t="s">
        <v>207</v>
      </c>
      <c r="C232" s="55">
        <v>200</v>
      </c>
      <c r="D232" s="85">
        <f>D233</f>
        <v>496</v>
      </c>
      <c r="E232" s="85">
        <f t="shared" ref="E232:F232" si="87">E233</f>
        <v>496</v>
      </c>
      <c r="F232" s="85">
        <f t="shared" si="87"/>
        <v>496</v>
      </c>
    </row>
    <row r="233" spans="1:6" ht="44.25" customHeight="1" x14ac:dyDescent="0.25">
      <c r="A233" s="60" t="s">
        <v>1486</v>
      </c>
      <c r="B233" s="20" t="s">
        <v>207</v>
      </c>
      <c r="C233" s="55">
        <v>240</v>
      </c>
      <c r="D233" s="85">
        <v>496</v>
      </c>
      <c r="E233" s="85">
        <v>496</v>
      </c>
      <c r="F233" s="85">
        <v>496</v>
      </c>
    </row>
    <row r="234" spans="1:6" ht="63" hidden="1" x14ac:dyDescent="0.25">
      <c r="A234" s="22" t="s">
        <v>208</v>
      </c>
      <c r="B234" s="20" t="s">
        <v>209</v>
      </c>
      <c r="C234" s="55"/>
      <c r="D234" s="85"/>
      <c r="E234" s="85"/>
      <c r="F234" s="85"/>
    </row>
    <row r="235" spans="1:6" ht="33.75" hidden="1" customHeight="1" x14ac:dyDescent="0.25">
      <c r="A235" s="60" t="s">
        <v>1483</v>
      </c>
      <c r="B235" s="20" t="s">
        <v>209</v>
      </c>
      <c r="C235" s="55">
        <v>100</v>
      </c>
      <c r="D235" s="85"/>
      <c r="E235" s="85"/>
      <c r="F235" s="85"/>
    </row>
    <row r="236" spans="1:6" ht="33" hidden="1" customHeight="1" x14ac:dyDescent="0.25">
      <c r="A236" s="60" t="s">
        <v>1484</v>
      </c>
      <c r="B236" s="20" t="s">
        <v>209</v>
      </c>
      <c r="C236" s="55">
        <v>120</v>
      </c>
      <c r="D236" s="85"/>
      <c r="E236" s="85"/>
      <c r="F236" s="85"/>
    </row>
    <row r="237" spans="1:6" ht="31.5" hidden="1" customHeight="1" x14ac:dyDescent="0.25">
      <c r="A237" s="60" t="s">
        <v>1485</v>
      </c>
      <c r="B237" s="20" t="s">
        <v>209</v>
      </c>
      <c r="C237" s="55">
        <v>200</v>
      </c>
      <c r="D237" s="85"/>
      <c r="E237" s="85"/>
      <c r="F237" s="85"/>
    </row>
    <row r="238" spans="1:6" ht="33" hidden="1" customHeight="1" x14ac:dyDescent="0.25">
      <c r="A238" s="60" t="s">
        <v>1486</v>
      </c>
      <c r="B238" s="20" t="s">
        <v>209</v>
      </c>
      <c r="C238" s="55">
        <v>240</v>
      </c>
      <c r="D238" s="85"/>
      <c r="E238" s="85"/>
      <c r="F238" s="85"/>
    </row>
    <row r="239" spans="1:6" ht="36.75" hidden="1" customHeight="1" x14ac:dyDescent="0.25">
      <c r="A239" s="22" t="s">
        <v>210</v>
      </c>
      <c r="B239" s="20" t="s">
        <v>211</v>
      </c>
      <c r="C239" s="55"/>
      <c r="D239" s="85">
        <f>D240</f>
        <v>0</v>
      </c>
      <c r="E239" s="85">
        <f t="shared" ref="E239:F240" si="88">E240</f>
        <v>0</v>
      </c>
      <c r="F239" s="85">
        <f t="shared" si="88"/>
        <v>0</v>
      </c>
    </row>
    <row r="240" spans="1:6" ht="36.75" hidden="1" customHeight="1" x14ac:dyDescent="0.25">
      <c r="A240" s="16" t="s">
        <v>1488</v>
      </c>
      <c r="B240" s="20" t="s">
        <v>211</v>
      </c>
      <c r="C240" s="55">
        <v>600</v>
      </c>
      <c r="D240" s="85">
        <f>D241</f>
        <v>0</v>
      </c>
      <c r="E240" s="85">
        <f t="shared" si="88"/>
        <v>0</v>
      </c>
      <c r="F240" s="85">
        <f t="shared" si="88"/>
        <v>0</v>
      </c>
    </row>
    <row r="241" spans="1:6" ht="36.75" hidden="1" customHeight="1" x14ac:dyDescent="0.25">
      <c r="A241" s="16" t="s">
        <v>1487</v>
      </c>
      <c r="B241" s="20" t="s">
        <v>211</v>
      </c>
      <c r="C241" s="55">
        <v>610</v>
      </c>
      <c r="D241" s="85"/>
      <c r="E241" s="85"/>
      <c r="F241" s="85"/>
    </row>
    <row r="242" spans="1:6" ht="103.5" customHeight="1" x14ac:dyDescent="0.25">
      <c r="A242" s="22" t="s">
        <v>212</v>
      </c>
      <c r="B242" s="20" t="s">
        <v>213</v>
      </c>
      <c r="C242" s="55"/>
      <c r="D242" s="85">
        <f>D245+D243</f>
        <v>17797</v>
      </c>
      <c r="E242" s="85">
        <f t="shared" ref="E242:F242" si="89">E245+E243</f>
        <v>17797</v>
      </c>
      <c r="F242" s="85">
        <f t="shared" si="89"/>
        <v>17797</v>
      </c>
    </row>
    <row r="243" spans="1:6" ht="24.75" customHeight="1" x14ac:dyDescent="0.25">
      <c r="A243" s="16" t="s">
        <v>1492</v>
      </c>
      <c r="B243" s="20" t="s">
        <v>213</v>
      </c>
      <c r="C243" s="55">
        <v>300</v>
      </c>
      <c r="D243" s="85">
        <f>D244</f>
        <v>200</v>
      </c>
      <c r="E243" s="85">
        <f>E244</f>
        <v>200</v>
      </c>
      <c r="F243" s="85">
        <f>F244</f>
        <v>200</v>
      </c>
    </row>
    <row r="244" spans="1:6" ht="26.25" customHeight="1" x14ac:dyDescent="0.25">
      <c r="A244" s="16" t="s">
        <v>1493</v>
      </c>
      <c r="B244" s="20" t="s">
        <v>213</v>
      </c>
      <c r="C244" s="55">
        <v>320</v>
      </c>
      <c r="D244" s="85">
        <v>200</v>
      </c>
      <c r="E244" s="85">
        <v>200</v>
      </c>
      <c r="F244" s="85">
        <v>200</v>
      </c>
    </row>
    <row r="245" spans="1:6" ht="33.75" customHeight="1" x14ac:dyDescent="0.25">
      <c r="A245" s="16" t="s">
        <v>1488</v>
      </c>
      <c r="B245" s="20" t="s">
        <v>213</v>
      </c>
      <c r="C245" s="55">
        <v>600</v>
      </c>
      <c r="D245" s="85">
        <f>D246</f>
        <v>17597</v>
      </c>
      <c r="E245" s="85">
        <f t="shared" ref="E245:F245" si="90">E246</f>
        <v>17597</v>
      </c>
      <c r="F245" s="85">
        <f t="shared" si="90"/>
        <v>17597</v>
      </c>
    </row>
    <row r="246" spans="1:6" ht="31.5" customHeight="1" x14ac:dyDescent="0.25">
      <c r="A246" s="16" t="s">
        <v>1487</v>
      </c>
      <c r="B246" s="20" t="s">
        <v>213</v>
      </c>
      <c r="C246" s="55">
        <v>610</v>
      </c>
      <c r="D246" s="85">
        <v>17597</v>
      </c>
      <c r="E246" s="85">
        <v>17597</v>
      </c>
      <c r="F246" s="85">
        <v>17597</v>
      </c>
    </row>
    <row r="247" spans="1:6" ht="110.25" hidden="1" x14ac:dyDescent="0.25">
      <c r="A247" s="22" t="s">
        <v>214</v>
      </c>
      <c r="B247" s="20" t="s">
        <v>215</v>
      </c>
      <c r="C247" s="55"/>
      <c r="D247" s="85"/>
      <c r="E247" s="85"/>
      <c r="F247" s="85"/>
    </row>
    <row r="248" spans="1:6" ht="33" hidden="1" customHeight="1" x14ac:dyDescent="0.25">
      <c r="A248" s="16" t="s">
        <v>1488</v>
      </c>
      <c r="B248" s="20" t="s">
        <v>215</v>
      </c>
      <c r="C248" s="55">
        <v>600</v>
      </c>
      <c r="D248" s="85"/>
      <c r="E248" s="85"/>
      <c r="F248" s="85"/>
    </row>
    <row r="249" spans="1:6" ht="27" hidden="1" customHeight="1" x14ac:dyDescent="0.25">
      <c r="A249" s="16" t="s">
        <v>1487</v>
      </c>
      <c r="B249" s="20" t="s">
        <v>215</v>
      </c>
      <c r="C249" s="55">
        <v>610</v>
      </c>
      <c r="D249" s="85"/>
      <c r="E249" s="85"/>
      <c r="F249" s="85"/>
    </row>
    <row r="250" spans="1:6" ht="47.25" x14ac:dyDescent="0.25">
      <c r="A250" s="22" t="s">
        <v>216</v>
      </c>
      <c r="B250" s="20" t="s">
        <v>217</v>
      </c>
      <c r="C250" s="55"/>
      <c r="D250" s="85">
        <f>D251</f>
        <v>157</v>
      </c>
      <c r="E250" s="85">
        <f t="shared" ref="E250:F251" si="91">E251</f>
        <v>157</v>
      </c>
      <c r="F250" s="85">
        <f t="shared" si="91"/>
        <v>157</v>
      </c>
    </row>
    <row r="251" spans="1:6" ht="27" customHeight="1" x14ac:dyDescent="0.25">
      <c r="A251" s="16" t="s">
        <v>1488</v>
      </c>
      <c r="B251" s="20" t="s">
        <v>217</v>
      </c>
      <c r="C251" s="55">
        <v>600</v>
      </c>
      <c r="D251" s="85">
        <f>D252</f>
        <v>157</v>
      </c>
      <c r="E251" s="85">
        <f t="shared" si="91"/>
        <v>157</v>
      </c>
      <c r="F251" s="85">
        <f t="shared" si="91"/>
        <v>157</v>
      </c>
    </row>
    <row r="252" spans="1:6" ht="33.75" customHeight="1" x14ac:dyDescent="0.25">
      <c r="A252" s="16" t="s">
        <v>1487</v>
      </c>
      <c r="B252" s="20" t="s">
        <v>217</v>
      </c>
      <c r="C252" s="55">
        <v>610</v>
      </c>
      <c r="D252" s="85">
        <v>157</v>
      </c>
      <c r="E252" s="85">
        <v>157</v>
      </c>
      <c r="F252" s="85">
        <v>157</v>
      </c>
    </row>
    <row r="253" spans="1:6" ht="63" hidden="1" x14ac:dyDescent="0.25">
      <c r="A253" s="22" t="s">
        <v>218</v>
      </c>
      <c r="B253" s="20" t="s">
        <v>219</v>
      </c>
      <c r="C253" s="55"/>
      <c r="D253" s="85"/>
      <c r="E253" s="85"/>
      <c r="F253" s="85"/>
    </row>
    <row r="254" spans="1:6" ht="27" hidden="1" customHeight="1" x14ac:dyDescent="0.25">
      <c r="A254" s="16" t="s">
        <v>1488</v>
      </c>
      <c r="B254" s="20" t="s">
        <v>219</v>
      </c>
      <c r="C254" s="55">
        <v>600</v>
      </c>
      <c r="D254" s="85"/>
      <c r="E254" s="85"/>
      <c r="F254" s="85"/>
    </row>
    <row r="255" spans="1:6" ht="29.25" hidden="1" customHeight="1" x14ac:dyDescent="0.25">
      <c r="A255" s="16" t="s">
        <v>1487</v>
      </c>
      <c r="B255" s="20" t="s">
        <v>219</v>
      </c>
      <c r="C255" s="55">
        <v>610</v>
      </c>
      <c r="D255" s="85"/>
      <c r="E255" s="85"/>
      <c r="F255" s="85"/>
    </row>
    <row r="256" spans="1:6" ht="47.25" x14ac:dyDescent="0.25">
      <c r="A256" s="22" t="s">
        <v>220</v>
      </c>
      <c r="B256" s="20" t="s">
        <v>221</v>
      </c>
      <c r="C256" s="55"/>
      <c r="D256" s="85">
        <f>D257</f>
        <v>0</v>
      </c>
      <c r="E256" s="101">
        <f t="shared" ref="E256:F257" si="92">E257</f>
        <v>2100</v>
      </c>
      <c r="F256" s="85">
        <f t="shared" si="92"/>
        <v>0</v>
      </c>
    </row>
    <row r="257" spans="1:6" ht="32.25" customHeight="1" x14ac:dyDescent="0.25">
      <c r="A257" s="16" t="s">
        <v>1488</v>
      </c>
      <c r="B257" s="20" t="s">
        <v>221</v>
      </c>
      <c r="C257" s="55">
        <v>600</v>
      </c>
      <c r="D257" s="85">
        <f>D258</f>
        <v>0</v>
      </c>
      <c r="E257" s="101">
        <f t="shared" si="92"/>
        <v>2100</v>
      </c>
      <c r="F257" s="85">
        <f t="shared" si="92"/>
        <v>0</v>
      </c>
    </row>
    <row r="258" spans="1:6" ht="39" customHeight="1" x14ac:dyDescent="0.25">
      <c r="A258" s="16" t="s">
        <v>1487</v>
      </c>
      <c r="B258" s="20" t="s">
        <v>221</v>
      </c>
      <c r="C258" s="55">
        <v>610</v>
      </c>
      <c r="D258" s="85"/>
      <c r="E258" s="101">
        <v>2100</v>
      </c>
      <c r="F258" s="85"/>
    </row>
    <row r="259" spans="1:6" ht="47.25" hidden="1" x14ac:dyDescent="0.25">
      <c r="A259" s="22" t="s">
        <v>222</v>
      </c>
      <c r="B259" s="20" t="s">
        <v>223</v>
      </c>
      <c r="C259" s="55"/>
      <c r="D259" s="85"/>
      <c r="E259" s="85"/>
      <c r="F259" s="85"/>
    </row>
    <row r="260" spans="1:6" ht="30" hidden="1" customHeight="1" x14ac:dyDescent="0.25">
      <c r="A260" s="16" t="s">
        <v>1488</v>
      </c>
      <c r="B260" s="20" t="s">
        <v>223</v>
      </c>
      <c r="C260" s="55">
        <v>600</v>
      </c>
      <c r="D260" s="85"/>
      <c r="E260" s="85"/>
      <c r="F260" s="85"/>
    </row>
    <row r="261" spans="1:6" ht="29.25" hidden="1" customHeight="1" x14ac:dyDescent="0.25">
      <c r="A261" s="16" t="s">
        <v>1487</v>
      </c>
      <c r="B261" s="20" t="s">
        <v>223</v>
      </c>
      <c r="C261" s="55">
        <v>610</v>
      </c>
      <c r="D261" s="85"/>
      <c r="E261" s="85"/>
      <c r="F261" s="85"/>
    </row>
    <row r="262" spans="1:6" ht="34.5" customHeight="1" x14ac:dyDescent="0.25">
      <c r="A262" s="22" t="s">
        <v>224</v>
      </c>
      <c r="B262" s="20" t="s">
        <v>225</v>
      </c>
      <c r="C262" s="55"/>
      <c r="D262" s="85">
        <f>D263</f>
        <v>9970</v>
      </c>
      <c r="E262" s="85">
        <f t="shared" ref="E262:F263" si="93">E263</f>
        <v>10368</v>
      </c>
      <c r="F262" s="85">
        <f t="shared" si="93"/>
        <v>10784</v>
      </c>
    </row>
    <row r="263" spans="1:6" ht="34.5" customHeight="1" x14ac:dyDescent="0.25">
      <c r="A263" s="16" t="s">
        <v>1488</v>
      </c>
      <c r="B263" s="20" t="s">
        <v>225</v>
      </c>
      <c r="C263" s="55">
        <v>600</v>
      </c>
      <c r="D263" s="85">
        <f>D264</f>
        <v>9970</v>
      </c>
      <c r="E263" s="85">
        <f t="shared" si="93"/>
        <v>10368</v>
      </c>
      <c r="F263" s="85">
        <f t="shared" si="93"/>
        <v>10784</v>
      </c>
    </row>
    <row r="264" spans="1:6" ht="34.5" customHeight="1" x14ac:dyDescent="0.25">
      <c r="A264" s="16" t="s">
        <v>1487</v>
      </c>
      <c r="B264" s="20" t="s">
        <v>225</v>
      </c>
      <c r="C264" s="55">
        <v>610</v>
      </c>
      <c r="D264" s="85">
        <v>9970</v>
      </c>
      <c r="E264" s="85">
        <v>10368</v>
      </c>
      <c r="F264" s="85">
        <v>10784</v>
      </c>
    </row>
    <row r="265" spans="1:6" ht="34.5" hidden="1" customHeight="1" x14ac:dyDescent="0.25">
      <c r="A265" s="22" t="s">
        <v>226</v>
      </c>
      <c r="B265" s="20" t="s">
        <v>227</v>
      </c>
      <c r="C265" s="55"/>
      <c r="D265" s="85">
        <f>D266</f>
        <v>0</v>
      </c>
      <c r="E265" s="85">
        <f t="shared" ref="E265:F265" si="94">E266</f>
        <v>0</v>
      </c>
      <c r="F265" s="85">
        <f t="shared" si="94"/>
        <v>0</v>
      </c>
    </row>
    <row r="266" spans="1:6" ht="34.5" hidden="1" customHeight="1" x14ac:dyDescent="0.25">
      <c r="A266" s="16" t="s">
        <v>1488</v>
      </c>
      <c r="B266" s="20" t="s">
        <v>227</v>
      </c>
      <c r="C266" s="55">
        <v>600</v>
      </c>
      <c r="D266" s="85">
        <f>D267</f>
        <v>0</v>
      </c>
      <c r="E266" s="85">
        <f t="shared" ref="E266:F266" si="95">E267</f>
        <v>0</v>
      </c>
      <c r="F266" s="85">
        <f t="shared" si="95"/>
        <v>0</v>
      </c>
    </row>
    <row r="267" spans="1:6" ht="34.5" hidden="1" customHeight="1" x14ac:dyDescent="0.25">
      <c r="A267" s="16" t="s">
        <v>1487</v>
      </c>
      <c r="B267" s="20" t="s">
        <v>227</v>
      </c>
      <c r="C267" s="55">
        <v>610</v>
      </c>
      <c r="D267" s="85"/>
      <c r="E267" s="85"/>
      <c r="F267" s="85"/>
    </row>
    <row r="268" spans="1:6" ht="34.5" customHeight="1" x14ac:dyDescent="0.25">
      <c r="A268" s="7" t="s">
        <v>228</v>
      </c>
      <c r="B268" s="1" t="s">
        <v>229</v>
      </c>
      <c r="C268" s="55"/>
      <c r="D268" s="85">
        <f>D272+D278+D287+D284+D269</f>
        <v>10791</v>
      </c>
      <c r="E268" s="85">
        <f t="shared" ref="E268:F268" si="96">E272+E278+E287+E284+E269</f>
        <v>58314</v>
      </c>
      <c r="F268" s="85">
        <f t="shared" si="96"/>
        <v>8259</v>
      </c>
    </row>
    <row r="269" spans="1:6" ht="34.5" customHeight="1" x14ac:dyDescent="0.25">
      <c r="A269" s="22" t="s">
        <v>159</v>
      </c>
      <c r="B269" s="20" t="s">
        <v>1561</v>
      </c>
      <c r="C269" s="55"/>
      <c r="D269" s="85">
        <f t="shared" ref="D269:F270" si="97">D270</f>
        <v>3312</v>
      </c>
      <c r="E269" s="85">
        <f t="shared" si="97"/>
        <v>3382</v>
      </c>
      <c r="F269" s="85">
        <f t="shared" si="97"/>
        <v>3298</v>
      </c>
    </row>
    <row r="270" spans="1:6" ht="34.5" customHeight="1" x14ac:dyDescent="0.25">
      <c r="A270" s="16" t="s">
        <v>1488</v>
      </c>
      <c r="B270" s="20" t="s">
        <v>1561</v>
      </c>
      <c r="C270" s="55">
        <v>600</v>
      </c>
      <c r="D270" s="85">
        <f t="shared" si="97"/>
        <v>3312</v>
      </c>
      <c r="E270" s="85">
        <f t="shared" si="97"/>
        <v>3382</v>
      </c>
      <c r="F270" s="85">
        <f t="shared" si="97"/>
        <v>3298</v>
      </c>
    </row>
    <row r="271" spans="1:6" ht="34.5" customHeight="1" x14ac:dyDescent="0.25">
      <c r="A271" s="16" t="s">
        <v>1487</v>
      </c>
      <c r="B271" s="20" t="s">
        <v>1561</v>
      </c>
      <c r="C271" s="55">
        <v>610</v>
      </c>
      <c r="D271" s="85">
        <v>3312</v>
      </c>
      <c r="E271" s="85">
        <v>3382</v>
      </c>
      <c r="F271" s="85">
        <v>3298</v>
      </c>
    </row>
    <row r="272" spans="1:6" ht="63" customHeight="1" x14ac:dyDescent="0.25">
      <c r="A272" s="22" t="s">
        <v>1590</v>
      </c>
      <c r="B272" s="20" t="s">
        <v>230</v>
      </c>
      <c r="C272" s="55"/>
      <c r="D272" s="85">
        <f>D273</f>
        <v>0</v>
      </c>
      <c r="E272" s="85">
        <f t="shared" ref="E272:F273" si="98">E273</f>
        <v>0</v>
      </c>
      <c r="F272" s="85">
        <f t="shared" si="98"/>
        <v>3461</v>
      </c>
    </row>
    <row r="273" spans="1:6" ht="34.5" customHeight="1" x14ac:dyDescent="0.25">
      <c r="A273" s="16" t="s">
        <v>1488</v>
      </c>
      <c r="B273" s="20" t="s">
        <v>230</v>
      </c>
      <c r="C273" s="55">
        <v>600</v>
      </c>
      <c r="D273" s="85">
        <f>D274</f>
        <v>0</v>
      </c>
      <c r="E273" s="85">
        <f t="shared" si="98"/>
        <v>0</v>
      </c>
      <c r="F273" s="85">
        <f t="shared" si="98"/>
        <v>3461</v>
      </c>
    </row>
    <row r="274" spans="1:6" ht="34.5" customHeight="1" x14ac:dyDescent="0.25">
      <c r="A274" s="16" t="s">
        <v>1487</v>
      </c>
      <c r="B274" s="20" t="s">
        <v>230</v>
      </c>
      <c r="C274" s="55">
        <v>610</v>
      </c>
      <c r="D274" s="85"/>
      <c r="E274" s="85"/>
      <c r="F274" s="85">
        <v>3461</v>
      </c>
    </row>
    <row r="275" spans="1:6" ht="47.25" hidden="1" x14ac:dyDescent="0.25">
      <c r="A275" s="22" t="s">
        <v>231</v>
      </c>
      <c r="B275" s="20" t="s">
        <v>232</v>
      </c>
      <c r="C275" s="55"/>
      <c r="D275" s="85"/>
      <c r="E275" s="85"/>
      <c r="F275" s="85"/>
    </row>
    <row r="276" spans="1:6" ht="32.25" hidden="1" customHeight="1" x14ac:dyDescent="0.25">
      <c r="A276" s="16" t="s">
        <v>1488</v>
      </c>
      <c r="B276" s="20" t="s">
        <v>232</v>
      </c>
      <c r="C276" s="55">
        <v>600</v>
      </c>
      <c r="D276" s="85"/>
      <c r="E276" s="85"/>
      <c r="F276" s="85"/>
    </row>
    <row r="277" spans="1:6" ht="32.25" hidden="1" customHeight="1" x14ac:dyDescent="0.25">
      <c r="A277" s="16" t="s">
        <v>1487</v>
      </c>
      <c r="B277" s="20" t="s">
        <v>232</v>
      </c>
      <c r="C277" s="55">
        <v>610</v>
      </c>
      <c r="D277" s="85"/>
      <c r="E277" s="85"/>
      <c r="F277" s="85"/>
    </row>
    <row r="278" spans="1:6" ht="25.5" hidden="1" customHeight="1" x14ac:dyDescent="0.25">
      <c r="A278" s="22" t="s">
        <v>233</v>
      </c>
      <c r="B278" s="20" t="s">
        <v>234</v>
      </c>
      <c r="C278" s="55"/>
      <c r="D278" s="85">
        <f>D279</f>
        <v>0</v>
      </c>
      <c r="E278" s="85">
        <f t="shared" ref="E278:F279" si="99">E279</f>
        <v>0</v>
      </c>
      <c r="F278" s="85">
        <f t="shared" si="99"/>
        <v>0</v>
      </c>
    </row>
    <row r="279" spans="1:6" ht="25.5" hidden="1" customHeight="1" x14ac:dyDescent="0.25">
      <c r="A279" s="16" t="s">
        <v>1488</v>
      </c>
      <c r="B279" s="20" t="s">
        <v>234</v>
      </c>
      <c r="C279" s="55">
        <v>600</v>
      </c>
      <c r="D279" s="85">
        <f>D280</f>
        <v>0</v>
      </c>
      <c r="E279" s="85">
        <f t="shared" si="99"/>
        <v>0</v>
      </c>
      <c r="F279" s="85">
        <f t="shared" si="99"/>
        <v>0</v>
      </c>
    </row>
    <row r="280" spans="1:6" ht="25.5" hidden="1" customHeight="1" x14ac:dyDescent="0.25">
      <c r="A280" s="16" t="s">
        <v>1487</v>
      </c>
      <c r="B280" s="20" t="s">
        <v>234</v>
      </c>
      <c r="C280" s="55">
        <v>610</v>
      </c>
      <c r="D280" s="85"/>
      <c r="E280" s="85"/>
      <c r="F280" s="85"/>
    </row>
    <row r="281" spans="1:6" ht="36.75" hidden="1" customHeight="1" x14ac:dyDescent="0.25">
      <c r="A281" s="22" t="s">
        <v>235</v>
      </c>
      <c r="B281" s="20" t="s">
        <v>236</v>
      </c>
      <c r="C281" s="55"/>
      <c r="D281" s="85"/>
      <c r="E281" s="85"/>
      <c r="F281" s="85"/>
    </row>
    <row r="282" spans="1:6" ht="36.75" hidden="1" customHeight="1" x14ac:dyDescent="0.25">
      <c r="A282" s="16" t="s">
        <v>1488</v>
      </c>
      <c r="B282" s="20" t="s">
        <v>236</v>
      </c>
      <c r="C282" s="55">
        <v>600</v>
      </c>
      <c r="D282" s="85"/>
      <c r="E282" s="85"/>
      <c r="F282" s="85"/>
    </row>
    <row r="283" spans="1:6" ht="36.75" hidden="1" customHeight="1" x14ac:dyDescent="0.25">
      <c r="A283" s="16" t="s">
        <v>1487</v>
      </c>
      <c r="B283" s="20" t="s">
        <v>236</v>
      </c>
      <c r="C283" s="55">
        <v>610</v>
      </c>
      <c r="D283" s="85"/>
      <c r="E283" s="85"/>
      <c r="F283" s="85"/>
    </row>
    <row r="284" spans="1:6" ht="36.75" customHeight="1" x14ac:dyDescent="0.25">
      <c r="A284" s="22" t="s">
        <v>317</v>
      </c>
      <c r="B284" s="20" t="s">
        <v>1560</v>
      </c>
      <c r="C284" s="55"/>
      <c r="D284" s="85">
        <f t="shared" ref="D284:F285" si="100">D285</f>
        <v>7479</v>
      </c>
      <c r="E284" s="85">
        <f t="shared" si="100"/>
        <v>54932</v>
      </c>
      <c r="F284" s="85">
        <f t="shared" si="100"/>
        <v>0</v>
      </c>
    </row>
    <row r="285" spans="1:6" ht="36.75" customHeight="1" x14ac:dyDescent="0.25">
      <c r="A285" s="16" t="s">
        <v>1488</v>
      </c>
      <c r="B285" s="20" t="s">
        <v>1560</v>
      </c>
      <c r="C285" s="55">
        <v>600</v>
      </c>
      <c r="D285" s="85">
        <f t="shared" si="100"/>
        <v>7479</v>
      </c>
      <c r="E285" s="85">
        <f t="shared" si="100"/>
        <v>54932</v>
      </c>
      <c r="F285" s="85">
        <f t="shared" si="100"/>
        <v>0</v>
      </c>
    </row>
    <row r="286" spans="1:6" ht="36.75" customHeight="1" x14ac:dyDescent="0.25">
      <c r="A286" s="16" t="s">
        <v>1487</v>
      </c>
      <c r="B286" s="20" t="s">
        <v>1560</v>
      </c>
      <c r="C286" s="55">
        <v>610</v>
      </c>
      <c r="D286" s="85">
        <v>7479</v>
      </c>
      <c r="E286" s="85">
        <v>54932</v>
      </c>
      <c r="F286" s="85">
        <v>0</v>
      </c>
    </row>
    <row r="287" spans="1:6" ht="38.25" customHeight="1" x14ac:dyDescent="0.25">
      <c r="A287" s="22" t="s">
        <v>237</v>
      </c>
      <c r="B287" s="20" t="s">
        <v>238</v>
      </c>
      <c r="C287" s="55"/>
      <c r="D287" s="85">
        <f>D288</f>
        <v>0</v>
      </c>
      <c r="E287" s="85">
        <f t="shared" ref="E287:F288" si="101">E288</f>
        <v>0</v>
      </c>
      <c r="F287" s="85">
        <f t="shared" si="101"/>
        <v>1500</v>
      </c>
    </row>
    <row r="288" spans="1:6" ht="38.25" customHeight="1" x14ac:dyDescent="0.25">
      <c r="A288" s="16" t="s">
        <v>1488</v>
      </c>
      <c r="B288" s="20" t="s">
        <v>238</v>
      </c>
      <c r="C288" s="55">
        <v>600</v>
      </c>
      <c r="D288" s="85">
        <f>D289</f>
        <v>0</v>
      </c>
      <c r="E288" s="85">
        <f t="shared" si="101"/>
        <v>0</v>
      </c>
      <c r="F288" s="85">
        <f t="shared" si="101"/>
        <v>1500</v>
      </c>
    </row>
    <row r="289" spans="1:6" ht="38.25" customHeight="1" x14ac:dyDescent="0.25">
      <c r="A289" s="16" t="s">
        <v>1487</v>
      </c>
      <c r="B289" s="20" t="s">
        <v>238</v>
      </c>
      <c r="C289" s="55">
        <v>610</v>
      </c>
      <c r="D289" s="85"/>
      <c r="E289" s="85"/>
      <c r="F289" s="85">
        <v>1500</v>
      </c>
    </row>
    <row r="290" spans="1:6" ht="33.75" hidden="1" customHeight="1" x14ac:dyDescent="0.25">
      <c r="A290" s="7" t="s">
        <v>239</v>
      </c>
      <c r="B290" s="1" t="s">
        <v>240</v>
      </c>
      <c r="C290" s="55"/>
      <c r="D290" s="85">
        <f>D291</f>
        <v>0</v>
      </c>
      <c r="E290" s="85">
        <f t="shared" ref="E290:F290" si="102">E291</f>
        <v>0</v>
      </c>
      <c r="F290" s="85">
        <f t="shared" si="102"/>
        <v>0</v>
      </c>
    </row>
    <row r="291" spans="1:6" ht="51" hidden="1" customHeight="1" x14ac:dyDescent="0.25">
      <c r="A291" s="22" t="s">
        <v>241</v>
      </c>
      <c r="B291" s="2" t="s">
        <v>242</v>
      </c>
      <c r="C291" s="55"/>
      <c r="D291" s="85">
        <f>D292</f>
        <v>0</v>
      </c>
      <c r="E291" s="85">
        <f t="shared" ref="E291:F291" si="103">E292</f>
        <v>0</v>
      </c>
      <c r="F291" s="85">
        <f t="shared" si="103"/>
        <v>0</v>
      </c>
    </row>
    <row r="292" spans="1:6" ht="33.75" hidden="1" customHeight="1" x14ac:dyDescent="0.25">
      <c r="A292" s="16" t="s">
        <v>1488</v>
      </c>
      <c r="B292" s="2" t="s">
        <v>242</v>
      </c>
      <c r="C292" s="55">
        <v>600</v>
      </c>
      <c r="D292" s="85">
        <f>D293</f>
        <v>0</v>
      </c>
      <c r="E292" s="85">
        <f t="shared" ref="E292:F292" si="104">E293</f>
        <v>0</v>
      </c>
      <c r="F292" s="85">
        <f t="shared" si="104"/>
        <v>0</v>
      </c>
    </row>
    <row r="293" spans="1:6" ht="30.75" hidden="1" customHeight="1" x14ac:dyDescent="0.25">
      <c r="A293" s="16" t="s">
        <v>1487</v>
      </c>
      <c r="B293" s="2" t="s">
        <v>242</v>
      </c>
      <c r="C293" s="55">
        <v>610</v>
      </c>
      <c r="D293" s="85"/>
      <c r="E293" s="85"/>
      <c r="F293" s="85"/>
    </row>
    <row r="294" spans="1:6" ht="36.75" customHeight="1" x14ac:dyDescent="0.25">
      <c r="A294" s="13" t="s">
        <v>243</v>
      </c>
      <c r="B294" s="3" t="s">
        <v>244</v>
      </c>
      <c r="C294" s="55"/>
      <c r="D294" s="85">
        <f>D306+D310+D316+D330+D299+D295</f>
        <v>109124</v>
      </c>
      <c r="E294" s="85">
        <f t="shared" ref="E294:F294" si="105">E306+E310+E316+E330+E299+E295</f>
        <v>109124</v>
      </c>
      <c r="F294" s="85">
        <f t="shared" si="105"/>
        <v>99124</v>
      </c>
    </row>
    <row r="295" spans="1:6" ht="47.25" hidden="1" x14ac:dyDescent="0.25">
      <c r="A295" s="37" t="s">
        <v>245</v>
      </c>
      <c r="B295" s="34" t="s">
        <v>246</v>
      </c>
      <c r="C295" s="55"/>
      <c r="D295" s="85">
        <f>D296</f>
        <v>0</v>
      </c>
      <c r="E295" s="85">
        <f t="shared" ref="E295:F295" si="106">E296</f>
        <v>0</v>
      </c>
      <c r="F295" s="85">
        <f t="shared" si="106"/>
        <v>0</v>
      </c>
    </row>
    <row r="296" spans="1:6" ht="33" hidden="1" customHeight="1" x14ac:dyDescent="0.25">
      <c r="A296" s="19" t="s">
        <v>82</v>
      </c>
      <c r="B296" s="20" t="s">
        <v>247</v>
      </c>
      <c r="C296" s="55"/>
      <c r="D296" s="85">
        <f>D297</f>
        <v>0</v>
      </c>
      <c r="E296" s="85">
        <f t="shared" ref="E296:F296" si="107">E297</f>
        <v>0</v>
      </c>
      <c r="F296" s="85">
        <f t="shared" si="107"/>
        <v>0</v>
      </c>
    </row>
    <row r="297" spans="1:6" ht="33" hidden="1" customHeight="1" x14ac:dyDescent="0.25">
      <c r="A297" s="16" t="s">
        <v>1488</v>
      </c>
      <c r="B297" s="20" t="s">
        <v>247</v>
      </c>
      <c r="C297" s="55">
        <v>600</v>
      </c>
      <c r="D297" s="85">
        <f>D298</f>
        <v>0</v>
      </c>
      <c r="E297" s="85">
        <f t="shared" ref="E297:F297" si="108">E298</f>
        <v>0</v>
      </c>
      <c r="F297" s="85">
        <f t="shared" si="108"/>
        <v>0</v>
      </c>
    </row>
    <row r="298" spans="1:6" ht="33" hidden="1" customHeight="1" x14ac:dyDescent="0.25">
      <c r="A298" s="16" t="s">
        <v>1487</v>
      </c>
      <c r="B298" s="20" t="s">
        <v>247</v>
      </c>
      <c r="C298" s="55">
        <v>610</v>
      </c>
      <c r="D298" s="85"/>
      <c r="E298" s="85"/>
      <c r="F298" s="85"/>
    </row>
    <row r="299" spans="1:6" ht="63" hidden="1" x14ac:dyDescent="0.25">
      <c r="A299" s="7" t="s">
        <v>248</v>
      </c>
      <c r="B299" s="1" t="s">
        <v>249</v>
      </c>
      <c r="C299" s="55"/>
      <c r="D299" s="85">
        <f>D300</f>
        <v>0</v>
      </c>
      <c r="E299" s="85">
        <f t="shared" ref="E299:F299" si="109">E300</f>
        <v>0</v>
      </c>
      <c r="F299" s="85">
        <f t="shared" si="109"/>
        <v>0</v>
      </c>
    </row>
    <row r="300" spans="1:6" ht="63" hidden="1" x14ac:dyDescent="0.25">
      <c r="A300" s="22" t="s">
        <v>250</v>
      </c>
      <c r="B300" s="2" t="s">
        <v>251</v>
      </c>
      <c r="C300" s="55"/>
      <c r="D300" s="85">
        <f>D301</f>
        <v>0</v>
      </c>
      <c r="E300" s="85">
        <f t="shared" ref="E300:F300" si="110">E301</f>
        <v>0</v>
      </c>
      <c r="F300" s="85">
        <f t="shared" si="110"/>
        <v>0</v>
      </c>
    </row>
    <row r="301" spans="1:6" ht="31.5" hidden="1" x14ac:dyDescent="0.25">
      <c r="A301" s="16" t="s">
        <v>1488</v>
      </c>
      <c r="B301" s="2" t="s">
        <v>251</v>
      </c>
      <c r="C301" s="55">
        <v>600</v>
      </c>
      <c r="D301" s="85">
        <f>D302</f>
        <v>0</v>
      </c>
      <c r="E301" s="85">
        <f t="shared" ref="E301:F301" si="111">E302</f>
        <v>0</v>
      </c>
      <c r="F301" s="85">
        <f t="shared" si="111"/>
        <v>0</v>
      </c>
    </row>
    <row r="302" spans="1:6" ht="15.75" hidden="1" x14ac:dyDescent="0.25">
      <c r="A302" s="16" t="s">
        <v>1487</v>
      </c>
      <c r="B302" s="2" t="s">
        <v>251</v>
      </c>
      <c r="C302" s="55">
        <v>610</v>
      </c>
      <c r="D302" s="85"/>
      <c r="E302" s="85"/>
      <c r="F302" s="85"/>
    </row>
    <row r="303" spans="1:6" ht="78.75" hidden="1" x14ac:dyDescent="0.25">
      <c r="A303" s="22" t="s">
        <v>252</v>
      </c>
      <c r="B303" s="2" t="s">
        <v>253</v>
      </c>
      <c r="C303" s="55"/>
      <c r="D303" s="85">
        <f>D304</f>
        <v>0</v>
      </c>
      <c r="E303" s="85">
        <f t="shared" ref="E303:F303" si="112">E304</f>
        <v>0</v>
      </c>
      <c r="F303" s="85">
        <f t="shared" si="112"/>
        <v>0</v>
      </c>
    </row>
    <row r="304" spans="1:6" ht="31.5" hidden="1" x14ac:dyDescent="0.25">
      <c r="A304" s="16" t="s">
        <v>1488</v>
      </c>
      <c r="B304" s="2" t="s">
        <v>253</v>
      </c>
      <c r="C304" s="55">
        <v>600</v>
      </c>
      <c r="D304" s="85">
        <f>D305</f>
        <v>0</v>
      </c>
      <c r="E304" s="85">
        <f t="shared" ref="E304:F304" si="113">E305</f>
        <v>0</v>
      </c>
      <c r="F304" s="85">
        <f t="shared" si="113"/>
        <v>0</v>
      </c>
    </row>
    <row r="305" spans="1:6" ht="15.75" hidden="1" x14ac:dyDescent="0.25">
      <c r="A305" s="16" t="s">
        <v>1487</v>
      </c>
      <c r="B305" s="2" t="s">
        <v>253</v>
      </c>
      <c r="C305" s="55">
        <v>610</v>
      </c>
      <c r="D305" s="85"/>
      <c r="E305" s="85"/>
      <c r="F305" s="85"/>
    </row>
    <row r="306" spans="1:6" ht="44.25" customHeight="1" x14ac:dyDescent="0.25">
      <c r="A306" s="7" t="s">
        <v>254</v>
      </c>
      <c r="B306" s="1" t="s">
        <v>249</v>
      </c>
      <c r="C306" s="55"/>
      <c r="D306" s="85">
        <f>D307</f>
        <v>98124</v>
      </c>
      <c r="E306" s="85">
        <f t="shared" ref="E306:F308" si="114">E307</f>
        <v>98124</v>
      </c>
      <c r="F306" s="85">
        <f t="shared" si="114"/>
        <v>88124</v>
      </c>
    </row>
    <row r="307" spans="1:6" ht="31.5" x14ac:dyDescent="0.25">
      <c r="A307" s="19" t="s">
        <v>256</v>
      </c>
      <c r="B307" s="20" t="s">
        <v>1576</v>
      </c>
      <c r="C307" s="55"/>
      <c r="D307" s="85">
        <f>D308</f>
        <v>98124</v>
      </c>
      <c r="E307" s="85">
        <f t="shared" si="114"/>
        <v>98124</v>
      </c>
      <c r="F307" s="85">
        <f t="shared" si="114"/>
        <v>88124</v>
      </c>
    </row>
    <row r="308" spans="1:6" ht="27.75" customHeight="1" x14ac:dyDescent="0.25">
      <c r="A308" s="16" t="s">
        <v>1488</v>
      </c>
      <c r="B308" s="20" t="s">
        <v>1576</v>
      </c>
      <c r="C308" s="55">
        <v>600</v>
      </c>
      <c r="D308" s="85">
        <f>D309</f>
        <v>98124</v>
      </c>
      <c r="E308" s="85">
        <f t="shared" si="114"/>
        <v>98124</v>
      </c>
      <c r="F308" s="85">
        <f t="shared" si="114"/>
        <v>88124</v>
      </c>
    </row>
    <row r="309" spans="1:6" ht="24.75" customHeight="1" x14ac:dyDescent="0.25">
      <c r="A309" s="16" t="s">
        <v>1487</v>
      </c>
      <c r="B309" s="20" t="s">
        <v>1576</v>
      </c>
      <c r="C309" s="55">
        <v>610</v>
      </c>
      <c r="D309" s="85">
        <v>98124</v>
      </c>
      <c r="E309" s="85">
        <v>98124</v>
      </c>
      <c r="F309" s="106">
        <v>88124</v>
      </c>
    </row>
    <row r="310" spans="1:6" ht="39.75" customHeight="1" x14ac:dyDescent="0.25">
      <c r="A310" s="7" t="s">
        <v>1593</v>
      </c>
      <c r="B310" s="1" t="s">
        <v>255</v>
      </c>
      <c r="C310" s="55"/>
      <c r="D310" s="85">
        <f>D313+D311+D312</f>
        <v>1000</v>
      </c>
      <c r="E310" s="85">
        <f t="shared" ref="E310:F310" si="115">E313+E311+E312</f>
        <v>1000</v>
      </c>
      <c r="F310" s="85">
        <f t="shared" si="115"/>
        <v>1000</v>
      </c>
    </row>
    <row r="311" spans="1:6" ht="46.5" hidden="1" customHeight="1" x14ac:dyDescent="0.25">
      <c r="A311" s="16" t="s">
        <v>257</v>
      </c>
      <c r="B311" s="2" t="s">
        <v>258</v>
      </c>
      <c r="C311" s="55"/>
      <c r="D311" s="85"/>
      <c r="E311" s="85"/>
      <c r="F311" s="85"/>
    </row>
    <row r="312" spans="1:6" ht="63" hidden="1" x14ac:dyDescent="0.25">
      <c r="A312" s="16" t="s">
        <v>259</v>
      </c>
      <c r="B312" s="2" t="s">
        <v>260</v>
      </c>
      <c r="C312" s="55"/>
      <c r="D312" s="85"/>
      <c r="E312" s="85"/>
      <c r="F312" s="85"/>
    </row>
    <row r="313" spans="1:6" ht="31.5" x14ac:dyDescent="0.25">
      <c r="A313" s="28" t="s">
        <v>159</v>
      </c>
      <c r="B313" s="20" t="s">
        <v>1577</v>
      </c>
      <c r="C313" s="55"/>
      <c r="D313" s="85">
        <f>D314</f>
        <v>1000</v>
      </c>
      <c r="E313" s="85">
        <f t="shared" ref="E313:F313" si="116">E314</f>
        <v>1000</v>
      </c>
      <c r="F313" s="85">
        <f t="shared" si="116"/>
        <v>1000</v>
      </c>
    </row>
    <row r="314" spans="1:6" ht="25.5" customHeight="1" x14ac:dyDescent="0.25">
      <c r="A314" s="16" t="s">
        <v>1488</v>
      </c>
      <c r="B314" s="20" t="s">
        <v>1577</v>
      </c>
      <c r="C314" s="55">
        <v>600</v>
      </c>
      <c r="D314" s="85">
        <f>D315</f>
        <v>1000</v>
      </c>
      <c r="E314" s="85">
        <f t="shared" ref="E314:F314" si="117">E315</f>
        <v>1000</v>
      </c>
      <c r="F314" s="85">
        <f t="shared" si="117"/>
        <v>1000</v>
      </c>
    </row>
    <row r="315" spans="1:6" ht="29.25" customHeight="1" x14ac:dyDescent="0.25">
      <c r="A315" s="16" t="s">
        <v>1487</v>
      </c>
      <c r="B315" s="20" t="s">
        <v>1577</v>
      </c>
      <c r="C315" s="55">
        <v>610</v>
      </c>
      <c r="D315" s="85">
        <v>1000</v>
      </c>
      <c r="E315" s="85">
        <v>1000</v>
      </c>
      <c r="F315" s="85">
        <v>1000</v>
      </c>
    </row>
    <row r="316" spans="1:6" ht="37.5" customHeight="1" x14ac:dyDescent="0.25">
      <c r="A316" s="7" t="s">
        <v>261</v>
      </c>
      <c r="B316" s="1" t="s">
        <v>1578</v>
      </c>
      <c r="C316" s="55"/>
      <c r="D316" s="85">
        <f>D317</f>
        <v>10000</v>
      </c>
      <c r="E316" s="85">
        <f t="shared" ref="E316:F316" si="118">E317</f>
        <v>10000</v>
      </c>
      <c r="F316" s="85">
        <f t="shared" si="118"/>
        <v>10000</v>
      </c>
    </row>
    <row r="317" spans="1:6" ht="47.25" x14ac:dyDescent="0.25">
      <c r="A317" s="28" t="s">
        <v>262</v>
      </c>
      <c r="B317" s="20" t="s">
        <v>1579</v>
      </c>
      <c r="C317" s="55"/>
      <c r="D317" s="85">
        <f>D318</f>
        <v>10000</v>
      </c>
      <c r="E317" s="85">
        <f t="shared" ref="E317:F317" si="119">E318</f>
        <v>10000</v>
      </c>
      <c r="F317" s="85">
        <f t="shared" si="119"/>
        <v>10000</v>
      </c>
    </row>
    <row r="318" spans="1:6" ht="30.75" customHeight="1" x14ac:dyDescent="0.25">
      <c r="A318" s="16" t="s">
        <v>1488</v>
      </c>
      <c r="B318" s="20" t="s">
        <v>1579</v>
      </c>
      <c r="C318" s="55">
        <v>600</v>
      </c>
      <c r="D318" s="85">
        <f>D319</f>
        <v>10000</v>
      </c>
      <c r="E318" s="85">
        <f t="shared" ref="E318:F318" si="120">E319</f>
        <v>10000</v>
      </c>
      <c r="F318" s="85">
        <f t="shared" si="120"/>
        <v>10000</v>
      </c>
    </row>
    <row r="319" spans="1:6" ht="15.75" x14ac:dyDescent="0.25">
      <c r="A319" s="16" t="s">
        <v>1487</v>
      </c>
      <c r="B319" s="20" t="s">
        <v>1579</v>
      </c>
      <c r="C319" s="55">
        <v>610</v>
      </c>
      <c r="D319" s="85">
        <v>10000</v>
      </c>
      <c r="E319" s="85">
        <v>10000</v>
      </c>
      <c r="F319" s="85">
        <v>10000</v>
      </c>
    </row>
    <row r="320" spans="1:6" ht="27" hidden="1" customHeight="1" x14ac:dyDescent="0.25">
      <c r="A320" s="7" t="s">
        <v>85</v>
      </c>
      <c r="B320" s="1" t="s">
        <v>263</v>
      </c>
      <c r="C320" s="55"/>
      <c r="D320" s="85"/>
      <c r="E320" s="85"/>
      <c r="F320" s="85"/>
    </row>
    <row r="321" spans="1:6" ht="30.75" hidden="1" customHeight="1" x14ac:dyDescent="0.25">
      <c r="A321" s="16" t="s">
        <v>264</v>
      </c>
      <c r="B321" s="2" t="s">
        <v>265</v>
      </c>
      <c r="C321" s="55"/>
      <c r="D321" s="85"/>
      <c r="E321" s="85"/>
      <c r="F321" s="85"/>
    </row>
    <row r="322" spans="1:6" ht="27.75" hidden="1" customHeight="1" x14ac:dyDescent="0.25">
      <c r="A322" s="16" t="s">
        <v>266</v>
      </c>
      <c r="B322" s="2" t="s">
        <v>267</v>
      </c>
      <c r="C322" s="55"/>
      <c r="D322" s="85"/>
      <c r="E322" s="85"/>
      <c r="F322" s="85"/>
    </row>
    <row r="323" spans="1:6" ht="40.5" hidden="1" customHeight="1" x14ac:dyDescent="0.25">
      <c r="A323" s="16" t="s">
        <v>268</v>
      </c>
      <c r="B323" s="2" t="s">
        <v>269</v>
      </c>
      <c r="C323" s="55"/>
      <c r="D323" s="85"/>
      <c r="E323" s="85"/>
      <c r="F323" s="85"/>
    </row>
    <row r="324" spans="1:6" ht="42" hidden="1" customHeight="1" x14ac:dyDescent="0.25">
      <c r="A324" s="16" t="s">
        <v>270</v>
      </c>
      <c r="B324" s="2" t="s">
        <v>271</v>
      </c>
      <c r="C324" s="55"/>
      <c r="D324" s="85"/>
      <c r="E324" s="85"/>
      <c r="F324" s="85"/>
    </row>
    <row r="325" spans="1:6" ht="46.5" hidden="1" customHeight="1" x14ac:dyDescent="0.25">
      <c r="A325" s="16" t="s">
        <v>272</v>
      </c>
      <c r="B325" s="2" t="s">
        <v>273</v>
      </c>
      <c r="C325" s="55"/>
      <c r="D325" s="85"/>
      <c r="E325" s="85"/>
      <c r="F325" s="85"/>
    </row>
    <row r="326" spans="1:6" ht="63" hidden="1" x14ac:dyDescent="0.25">
      <c r="A326" s="16" t="s">
        <v>274</v>
      </c>
      <c r="B326" s="2" t="s">
        <v>275</v>
      </c>
      <c r="C326" s="55"/>
      <c r="D326" s="85"/>
      <c r="E326" s="85"/>
      <c r="F326" s="85"/>
    </row>
    <row r="327" spans="1:6" ht="30" hidden="1" customHeight="1" x14ac:dyDescent="0.25">
      <c r="A327" s="7" t="s">
        <v>276</v>
      </c>
      <c r="B327" s="1" t="s">
        <v>277</v>
      </c>
      <c r="C327" s="55"/>
      <c r="D327" s="85"/>
      <c r="E327" s="85"/>
      <c r="F327" s="85"/>
    </row>
    <row r="328" spans="1:6" ht="39.75" hidden="1" customHeight="1" x14ac:dyDescent="0.25">
      <c r="A328" s="16" t="s">
        <v>278</v>
      </c>
      <c r="B328" s="2" t="s">
        <v>279</v>
      </c>
      <c r="C328" s="55"/>
      <c r="D328" s="85"/>
      <c r="E328" s="85"/>
      <c r="F328" s="85"/>
    </row>
    <row r="329" spans="1:6" ht="31.5" hidden="1" x14ac:dyDescent="0.25">
      <c r="A329" s="28" t="s">
        <v>280</v>
      </c>
      <c r="B329" s="20" t="s">
        <v>281</v>
      </c>
      <c r="C329" s="55"/>
      <c r="D329" s="85"/>
      <c r="E329" s="85"/>
      <c r="F329" s="85"/>
    </row>
    <row r="330" spans="1:6" ht="35.25" hidden="1" customHeight="1" x14ac:dyDescent="0.25">
      <c r="A330" s="7" t="s">
        <v>239</v>
      </c>
      <c r="B330" s="1" t="s">
        <v>282</v>
      </c>
      <c r="C330" s="55"/>
      <c r="D330" s="85">
        <f>D333+D331+D332</f>
        <v>0</v>
      </c>
      <c r="E330" s="85">
        <f t="shared" ref="E330:F330" si="121">E333</f>
        <v>0</v>
      </c>
      <c r="F330" s="85">
        <f t="shared" si="121"/>
        <v>0</v>
      </c>
    </row>
    <row r="331" spans="1:6" ht="15.75" hidden="1" x14ac:dyDescent="0.25">
      <c r="A331" s="16" t="s">
        <v>283</v>
      </c>
      <c r="B331" s="2" t="s">
        <v>284</v>
      </c>
      <c r="C331" s="55"/>
      <c r="D331" s="85"/>
      <c r="E331" s="85"/>
      <c r="F331" s="85"/>
    </row>
    <row r="332" spans="1:6" ht="31.5" hidden="1" x14ac:dyDescent="0.25">
      <c r="A332" s="16" t="s">
        <v>285</v>
      </c>
      <c r="B332" s="2" t="s">
        <v>286</v>
      </c>
      <c r="C332" s="55"/>
      <c r="D332" s="85"/>
      <c r="E332" s="85"/>
      <c r="F332" s="85"/>
    </row>
    <row r="333" spans="1:6" ht="63" hidden="1" x14ac:dyDescent="0.25">
      <c r="A333" s="22" t="s">
        <v>287</v>
      </c>
      <c r="B333" s="20" t="s">
        <v>288</v>
      </c>
      <c r="C333" s="55"/>
      <c r="D333" s="85">
        <f>D334</f>
        <v>0</v>
      </c>
      <c r="E333" s="85">
        <f t="shared" ref="E333:F333" si="122">E334</f>
        <v>0</v>
      </c>
      <c r="F333" s="85">
        <f t="shared" si="122"/>
        <v>0</v>
      </c>
    </row>
    <row r="334" spans="1:6" ht="24.75" hidden="1" customHeight="1" x14ac:dyDescent="0.25">
      <c r="A334" s="16" t="s">
        <v>1488</v>
      </c>
      <c r="B334" s="20" t="s">
        <v>288</v>
      </c>
      <c r="C334" s="55">
        <v>600</v>
      </c>
      <c r="D334" s="85">
        <f>D335</f>
        <v>0</v>
      </c>
      <c r="E334" s="85">
        <f t="shared" ref="E334:F334" si="123">E335</f>
        <v>0</v>
      </c>
      <c r="F334" s="85">
        <f t="shared" si="123"/>
        <v>0</v>
      </c>
    </row>
    <row r="335" spans="1:6" ht="31.5" hidden="1" customHeight="1" x14ac:dyDescent="0.25">
      <c r="A335" s="16" t="s">
        <v>1487</v>
      </c>
      <c r="B335" s="20" t="s">
        <v>288</v>
      </c>
      <c r="C335" s="55">
        <v>610</v>
      </c>
      <c r="D335" s="85"/>
      <c r="E335" s="85"/>
      <c r="F335" s="85"/>
    </row>
    <row r="336" spans="1:6" ht="63" hidden="1" x14ac:dyDescent="0.25">
      <c r="A336" s="22" t="s">
        <v>289</v>
      </c>
      <c r="B336" s="20" t="s">
        <v>290</v>
      </c>
      <c r="C336" s="55"/>
      <c r="D336" s="85">
        <f>D337</f>
        <v>0</v>
      </c>
      <c r="E336" s="85">
        <f t="shared" ref="E336:F336" si="124">E337</f>
        <v>0</v>
      </c>
      <c r="F336" s="85">
        <f t="shared" si="124"/>
        <v>0</v>
      </c>
    </row>
    <row r="337" spans="1:6" ht="30" hidden="1" customHeight="1" x14ac:dyDescent="0.25">
      <c r="A337" s="16" t="s">
        <v>1488</v>
      </c>
      <c r="B337" s="20" t="s">
        <v>290</v>
      </c>
      <c r="C337" s="55">
        <v>600</v>
      </c>
      <c r="D337" s="85">
        <f>D338</f>
        <v>0</v>
      </c>
      <c r="E337" s="85">
        <f t="shared" ref="E337:F337" si="125">E338</f>
        <v>0</v>
      </c>
      <c r="F337" s="85">
        <f t="shared" si="125"/>
        <v>0</v>
      </c>
    </row>
    <row r="338" spans="1:6" ht="28.5" hidden="1" customHeight="1" x14ac:dyDescent="0.25">
      <c r="A338" s="16" t="s">
        <v>1487</v>
      </c>
      <c r="B338" s="20" t="s">
        <v>290</v>
      </c>
      <c r="C338" s="55">
        <v>610</v>
      </c>
      <c r="D338" s="85"/>
      <c r="E338" s="85"/>
      <c r="F338" s="85"/>
    </row>
    <row r="339" spans="1:6" ht="27.75" hidden="1" customHeight="1" x14ac:dyDescent="0.25">
      <c r="A339" s="7" t="s">
        <v>291</v>
      </c>
      <c r="B339" s="1" t="s">
        <v>292</v>
      </c>
      <c r="C339" s="55"/>
      <c r="D339" s="85"/>
      <c r="E339" s="85"/>
      <c r="F339" s="85"/>
    </row>
    <row r="340" spans="1:6" ht="33" hidden="1" customHeight="1" x14ac:dyDescent="0.25">
      <c r="A340" s="22" t="s">
        <v>293</v>
      </c>
      <c r="B340" s="20" t="s">
        <v>294</v>
      </c>
      <c r="C340" s="55"/>
      <c r="D340" s="85"/>
      <c r="E340" s="85"/>
      <c r="F340" s="85"/>
    </row>
    <row r="341" spans="1:6" ht="28.5" hidden="1" customHeight="1" x14ac:dyDescent="0.25">
      <c r="A341" s="22" t="s">
        <v>295</v>
      </c>
      <c r="B341" s="20" t="s">
        <v>296</v>
      </c>
      <c r="C341" s="55"/>
      <c r="D341" s="85"/>
      <c r="E341" s="85"/>
      <c r="F341" s="85"/>
    </row>
    <row r="342" spans="1:6" ht="51.75" hidden="1" customHeight="1" x14ac:dyDescent="0.25">
      <c r="A342" s="22" t="s">
        <v>297</v>
      </c>
      <c r="B342" s="20" t="s">
        <v>298</v>
      </c>
      <c r="C342" s="55"/>
      <c r="D342" s="85"/>
      <c r="E342" s="85"/>
      <c r="F342" s="85"/>
    </row>
    <row r="343" spans="1:6" ht="21" hidden="1" customHeight="1" x14ac:dyDescent="0.25">
      <c r="A343" s="16"/>
      <c r="B343" s="20" t="s">
        <v>298</v>
      </c>
      <c r="C343" s="55">
        <v>600</v>
      </c>
      <c r="D343" s="85"/>
      <c r="E343" s="85"/>
      <c r="F343" s="85"/>
    </row>
    <row r="344" spans="1:6" ht="36" hidden="1" customHeight="1" x14ac:dyDescent="0.25">
      <c r="A344" s="16"/>
      <c r="B344" s="20" t="s">
        <v>298</v>
      </c>
      <c r="C344" s="55">
        <v>610</v>
      </c>
      <c r="D344" s="85"/>
      <c r="E344" s="85"/>
      <c r="F344" s="85"/>
    </row>
    <row r="345" spans="1:6" ht="30" hidden="1" customHeight="1" x14ac:dyDescent="0.25">
      <c r="A345" s="18" t="s">
        <v>299</v>
      </c>
      <c r="B345" s="3" t="s">
        <v>300</v>
      </c>
      <c r="C345" s="55"/>
      <c r="D345" s="85"/>
      <c r="E345" s="85"/>
      <c r="F345" s="85"/>
    </row>
    <row r="346" spans="1:6" ht="63" hidden="1" x14ac:dyDescent="0.25">
      <c r="A346" s="7" t="s">
        <v>301</v>
      </c>
      <c r="B346" s="1" t="s">
        <v>302</v>
      </c>
      <c r="C346" s="55"/>
      <c r="D346" s="85"/>
      <c r="E346" s="85"/>
      <c r="F346" s="85"/>
    </row>
    <row r="347" spans="1:6" ht="94.5" hidden="1" x14ac:dyDescent="0.25">
      <c r="A347" s="16" t="s">
        <v>303</v>
      </c>
      <c r="B347" s="2" t="s">
        <v>304</v>
      </c>
      <c r="C347" s="55"/>
      <c r="D347" s="85"/>
      <c r="E347" s="85"/>
      <c r="F347" s="85"/>
    </row>
    <row r="348" spans="1:6" ht="94.5" hidden="1" x14ac:dyDescent="0.25">
      <c r="A348" s="16" t="s">
        <v>305</v>
      </c>
      <c r="B348" s="2" t="s">
        <v>306</v>
      </c>
      <c r="C348" s="55"/>
      <c r="D348" s="85"/>
      <c r="E348" s="85"/>
      <c r="F348" s="85"/>
    </row>
    <row r="349" spans="1:6" ht="35.25" hidden="1" customHeight="1" x14ac:dyDescent="0.25">
      <c r="A349" s="18" t="s">
        <v>307</v>
      </c>
      <c r="B349" s="3" t="s">
        <v>308</v>
      </c>
      <c r="C349" s="55"/>
      <c r="D349" s="85">
        <f>D350</f>
        <v>0</v>
      </c>
      <c r="E349" s="85">
        <f t="shared" ref="E349:F349" si="126">E350</f>
        <v>0</v>
      </c>
      <c r="F349" s="85">
        <f t="shared" si="126"/>
        <v>0</v>
      </c>
    </row>
    <row r="350" spans="1:6" ht="63" hidden="1" x14ac:dyDescent="0.25">
      <c r="A350" s="7" t="s">
        <v>309</v>
      </c>
      <c r="B350" s="1" t="s">
        <v>310</v>
      </c>
      <c r="C350" s="55"/>
      <c r="D350" s="85">
        <f>D351</f>
        <v>0</v>
      </c>
      <c r="E350" s="85">
        <f t="shared" ref="E350:F350" si="127">E351</f>
        <v>0</v>
      </c>
      <c r="F350" s="85">
        <f t="shared" si="127"/>
        <v>0</v>
      </c>
    </row>
    <row r="351" spans="1:6" ht="31.5" hidden="1" x14ac:dyDescent="0.25">
      <c r="A351" s="22" t="s">
        <v>195</v>
      </c>
      <c r="B351" s="20" t="s">
        <v>311</v>
      </c>
      <c r="C351" s="55"/>
      <c r="D351" s="85">
        <f>D352</f>
        <v>0</v>
      </c>
      <c r="E351" s="85">
        <f t="shared" ref="E351:F351" si="128">E352</f>
        <v>0</v>
      </c>
      <c r="F351" s="85">
        <f t="shared" si="128"/>
        <v>0</v>
      </c>
    </row>
    <row r="352" spans="1:6" ht="30.75" hidden="1" customHeight="1" x14ac:dyDescent="0.25">
      <c r="A352" s="16" t="s">
        <v>1488</v>
      </c>
      <c r="B352" s="20" t="s">
        <v>311</v>
      </c>
      <c r="C352" s="55">
        <v>600</v>
      </c>
      <c r="D352" s="85">
        <f>D353</f>
        <v>0</v>
      </c>
      <c r="E352" s="85">
        <f t="shared" ref="E352:F352" si="129">E353</f>
        <v>0</v>
      </c>
      <c r="F352" s="85">
        <f t="shared" si="129"/>
        <v>0</v>
      </c>
    </row>
    <row r="353" spans="1:6" ht="39" hidden="1" customHeight="1" x14ac:dyDescent="0.25">
      <c r="A353" s="16" t="s">
        <v>1487</v>
      </c>
      <c r="B353" s="20" t="s">
        <v>311</v>
      </c>
      <c r="C353" s="55">
        <v>610</v>
      </c>
      <c r="D353" s="85"/>
      <c r="E353" s="85"/>
      <c r="F353" s="85"/>
    </row>
    <row r="354" spans="1:6" ht="31.5" customHeight="1" x14ac:dyDescent="0.25">
      <c r="A354" s="13" t="s">
        <v>130</v>
      </c>
      <c r="B354" s="3" t="s">
        <v>308</v>
      </c>
      <c r="C354" s="55"/>
      <c r="D354" s="85">
        <f>D355</f>
        <v>21099</v>
      </c>
      <c r="E354" s="85">
        <f t="shared" ref="E354:F354" si="130">E355</f>
        <v>21099</v>
      </c>
      <c r="F354" s="85">
        <f t="shared" si="130"/>
        <v>18099</v>
      </c>
    </row>
    <row r="355" spans="1:6" ht="32.25" customHeight="1" x14ac:dyDescent="0.25">
      <c r="A355" s="7" t="s">
        <v>132</v>
      </c>
      <c r="B355" s="1" t="s">
        <v>310</v>
      </c>
      <c r="C355" s="55"/>
      <c r="D355" s="85">
        <f>D356+D363+D366</f>
        <v>21099</v>
      </c>
      <c r="E355" s="85">
        <f>E356+E363+E366</f>
        <v>21099</v>
      </c>
      <c r="F355" s="85">
        <f>F356+F363+F366</f>
        <v>18099</v>
      </c>
    </row>
    <row r="356" spans="1:6" ht="27.75" customHeight="1" x14ac:dyDescent="0.25">
      <c r="A356" s="22" t="s">
        <v>134</v>
      </c>
      <c r="B356" s="20" t="s">
        <v>1573</v>
      </c>
      <c r="C356" s="55"/>
      <c r="D356" s="85">
        <f>D357+D359+D361</f>
        <v>10365</v>
      </c>
      <c r="E356" s="85">
        <f t="shared" ref="E356:F356" si="131">E357+E359+E361</f>
        <v>10365</v>
      </c>
      <c r="F356" s="85">
        <f t="shared" si="131"/>
        <v>7365</v>
      </c>
    </row>
    <row r="357" spans="1:6" ht="38.25" customHeight="1" x14ac:dyDescent="0.25">
      <c r="A357" s="60" t="s">
        <v>1483</v>
      </c>
      <c r="B357" s="20" t="s">
        <v>1573</v>
      </c>
      <c r="C357" s="55">
        <v>100</v>
      </c>
      <c r="D357" s="85">
        <f>D358</f>
        <v>9330</v>
      </c>
      <c r="E357" s="85">
        <f t="shared" ref="E357:F357" si="132">E358</f>
        <v>9330</v>
      </c>
      <c r="F357" s="85">
        <f t="shared" si="132"/>
        <v>6330</v>
      </c>
    </row>
    <row r="358" spans="1:6" ht="27.75" customHeight="1" x14ac:dyDescent="0.25">
      <c r="A358" s="60" t="s">
        <v>1484</v>
      </c>
      <c r="B358" s="20" t="s">
        <v>1573</v>
      </c>
      <c r="C358" s="55">
        <v>120</v>
      </c>
      <c r="D358" s="85">
        <v>9330</v>
      </c>
      <c r="E358" s="85">
        <v>9330</v>
      </c>
      <c r="F358" s="106">
        <v>6330</v>
      </c>
    </row>
    <row r="359" spans="1:6" ht="27.75" customHeight="1" x14ac:dyDescent="0.25">
      <c r="A359" s="60" t="s">
        <v>1485</v>
      </c>
      <c r="B359" s="20" t="s">
        <v>1573</v>
      </c>
      <c r="C359" s="55">
        <v>200</v>
      </c>
      <c r="D359" s="85">
        <f>D360</f>
        <v>1035</v>
      </c>
      <c r="E359" s="85">
        <f t="shared" ref="E359:F359" si="133">E360</f>
        <v>1035</v>
      </c>
      <c r="F359" s="85">
        <f t="shared" si="133"/>
        <v>1035</v>
      </c>
    </row>
    <row r="360" spans="1:6" ht="27.75" customHeight="1" x14ac:dyDescent="0.25">
      <c r="A360" s="60" t="s">
        <v>1486</v>
      </c>
      <c r="B360" s="20" t="s">
        <v>1573</v>
      </c>
      <c r="C360" s="55">
        <v>240</v>
      </c>
      <c r="D360" s="85">
        <v>1035</v>
      </c>
      <c r="E360" s="85">
        <v>1035</v>
      </c>
      <c r="F360" s="85">
        <v>1035</v>
      </c>
    </row>
    <row r="361" spans="1:6" ht="27.75" customHeight="1" x14ac:dyDescent="0.25">
      <c r="A361" s="60" t="s">
        <v>1489</v>
      </c>
      <c r="B361" s="20" t="s">
        <v>1573</v>
      </c>
      <c r="C361" s="55">
        <v>800</v>
      </c>
      <c r="D361" s="85">
        <f>D362</f>
        <v>0</v>
      </c>
      <c r="E361" s="85">
        <f t="shared" ref="E361:F361" si="134">E362</f>
        <v>0</v>
      </c>
      <c r="F361" s="85">
        <f t="shared" si="134"/>
        <v>0</v>
      </c>
    </row>
    <row r="362" spans="1:6" ht="27.75" customHeight="1" x14ac:dyDescent="0.25">
      <c r="A362" s="16" t="s">
        <v>1490</v>
      </c>
      <c r="B362" s="20" t="s">
        <v>1573</v>
      </c>
      <c r="C362" s="55">
        <v>850</v>
      </c>
      <c r="D362" s="85">
        <v>0</v>
      </c>
      <c r="E362" s="85">
        <v>0</v>
      </c>
      <c r="F362" s="85">
        <v>0</v>
      </c>
    </row>
    <row r="363" spans="1:6" ht="27.75" customHeight="1" x14ac:dyDescent="0.25">
      <c r="A363" s="22" t="s">
        <v>312</v>
      </c>
      <c r="B363" s="20" t="s">
        <v>1574</v>
      </c>
      <c r="C363" s="55"/>
      <c r="D363" s="85">
        <f>D364</f>
        <v>9534</v>
      </c>
      <c r="E363" s="85">
        <f t="shared" ref="E363:F363" si="135">E364</f>
        <v>9534</v>
      </c>
      <c r="F363" s="85">
        <f t="shared" si="135"/>
        <v>9534</v>
      </c>
    </row>
    <row r="364" spans="1:6" ht="27.75" customHeight="1" x14ac:dyDescent="0.25">
      <c r="A364" s="16" t="s">
        <v>1488</v>
      </c>
      <c r="B364" s="20" t="s">
        <v>1574</v>
      </c>
      <c r="C364" s="55">
        <v>600</v>
      </c>
      <c r="D364" s="85">
        <f>D365</f>
        <v>9534</v>
      </c>
      <c r="E364" s="85">
        <f t="shared" ref="E364:F364" si="136">E365</f>
        <v>9534</v>
      </c>
      <c r="F364" s="85">
        <f t="shared" si="136"/>
        <v>9534</v>
      </c>
    </row>
    <row r="365" spans="1:6" ht="27.75" customHeight="1" x14ac:dyDescent="0.25">
      <c r="A365" s="16" t="s">
        <v>1487</v>
      </c>
      <c r="B365" s="20" t="s">
        <v>1574</v>
      </c>
      <c r="C365" s="55">
        <v>610</v>
      </c>
      <c r="D365" s="85">
        <v>9534</v>
      </c>
      <c r="E365" s="85">
        <v>9534</v>
      </c>
      <c r="F365" s="85">
        <v>9534</v>
      </c>
    </row>
    <row r="366" spans="1:6" ht="34.5" customHeight="1" x14ac:dyDescent="0.25">
      <c r="A366" s="44" t="s">
        <v>313</v>
      </c>
      <c r="B366" s="20" t="s">
        <v>1575</v>
      </c>
      <c r="C366" s="55"/>
      <c r="D366" s="85">
        <f>D367+D370+D372</f>
        <v>1200</v>
      </c>
      <c r="E366" s="85">
        <f t="shared" ref="E366:F366" si="137">E367+E370+E372</f>
        <v>1200</v>
      </c>
      <c r="F366" s="85">
        <f t="shared" si="137"/>
        <v>1200</v>
      </c>
    </row>
    <row r="367" spans="1:6" ht="34.5" customHeight="1" x14ac:dyDescent="0.25">
      <c r="A367" s="16" t="s">
        <v>1492</v>
      </c>
      <c r="B367" s="20" t="s">
        <v>1575</v>
      </c>
      <c r="C367" s="55">
        <v>300</v>
      </c>
      <c r="D367" s="85">
        <f>D368+D369</f>
        <v>235</v>
      </c>
      <c r="E367" s="85">
        <f t="shared" ref="E367:F367" si="138">E368+E369</f>
        <v>235</v>
      </c>
      <c r="F367" s="85">
        <f t="shared" si="138"/>
        <v>235</v>
      </c>
    </row>
    <row r="368" spans="1:6" ht="34.5" customHeight="1" x14ac:dyDescent="0.25">
      <c r="A368" s="44" t="s">
        <v>1523</v>
      </c>
      <c r="B368" s="20" t="s">
        <v>1575</v>
      </c>
      <c r="C368" s="55">
        <v>350</v>
      </c>
      <c r="D368" s="85">
        <v>160</v>
      </c>
      <c r="E368" s="85">
        <v>160</v>
      </c>
      <c r="F368" s="85">
        <v>160</v>
      </c>
    </row>
    <row r="369" spans="1:6" ht="34.5" customHeight="1" x14ac:dyDescent="0.25">
      <c r="A369" s="44" t="s">
        <v>1524</v>
      </c>
      <c r="B369" s="20" t="s">
        <v>1575</v>
      </c>
      <c r="C369" s="55">
        <v>360</v>
      </c>
      <c r="D369" s="85">
        <v>75</v>
      </c>
      <c r="E369" s="85">
        <v>75</v>
      </c>
      <c r="F369" s="85">
        <v>75</v>
      </c>
    </row>
    <row r="370" spans="1:6" ht="34.5" customHeight="1" x14ac:dyDescent="0.25">
      <c r="A370" s="92" t="s">
        <v>1485</v>
      </c>
      <c r="B370" s="20" t="s">
        <v>1575</v>
      </c>
      <c r="C370" s="55">
        <v>200</v>
      </c>
      <c r="D370" s="85">
        <f>D371</f>
        <v>365</v>
      </c>
      <c r="E370" s="85">
        <f t="shared" ref="E370:F370" si="139">E371</f>
        <v>365</v>
      </c>
      <c r="F370" s="85">
        <f t="shared" si="139"/>
        <v>365</v>
      </c>
    </row>
    <row r="371" spans="1:6" ht="34.5" customHeight="1" x14ac:dyDescent="0.25">
      <c r="A371" s="60" t="s">
        <v>1486</v>
      </c>
      <c r="B371" s="20" t="s">
        <v>1575</v>
      </c>
      <c r="C371" s="55">
        <v>240</v>
      </c>
      <c r="D371" s="85">
        <v>365</v>
      </c>
      <c r="E371" s="85">
        <v>365</v>
      </c>
      <c r="F371" s="85">
        <v>365</v>
      </c>
    </row>
    <row r="372" spans="1:6" ht="34.5" customHeight="1" x14ac:dyDescent="0.25">
      <c r="A372" s="16" t="s">
        <v>1488</v>
      </c>
      <c r="B372" s="20" t="s">
        <v>1575</v>
      </c>
      <c r="C372" s="55">
        <v>600</v>
      </c>
      <c r="D372" s="85">
        <f>D373</f>
        <v>600</v>
      </c>
      <c r="E372" s="85">
        <f t="shared" ref="E372:F372" si="140">E373</f>
        <v>600</v>
      </c>
      <c r="F372" s="85">
        <f t="shared" si="140"/>
        <v>600</v>
      </c>
    </row>
    <row r="373" spans="1:6" ht="34.5" customHeight="1" x14ac:dyDescent="0.25">
      <c r="A373" s="16" t="s">
        <v>1594</v>
      </c>
      <c r="B373" s="20" t="s">
        <v>1575</v>
      </c>
      <c r="C373" s="55">
        <v>620</v>
      </c>
      <c r="D373" s="85">
        <v>600</v>
      </c>
      <c r="E373" s="85">
        <v>600</v>
      </c>
      <c r="F373" s="85">
        <v>600</v>
      </c>
    </row>
    <row r="374" spans="1:6" ht="47.25" hidden="1" x14ac:dyDescent="0.25">
      <c r="A374" s="13" t="s">
        <v>314</v>
      </c>
      <c r="B374" s="3" t="s">
        <v>315</v>
      </c>
      <c r="C374" s="55"/>
      <c r="D374" s="85">
        <f>D375</f>
        <v>0</v>
      </c>
      <c r="E374" s="85">
        <f t="shared" ref="E374:F374" si="141">E375</f>
        <v>0</v>
      </c>
      <c r="F374" s="85">
        <f t="shared" si="141"/>
        <v>0</v>
      </c>
    </row>
    <row r="375" spans="1:6" ht="29.25" hidden="1" customHeight="1" x14ac:dyDescent="0.25">
      <c r="A375" s="7" t="s">
        <v>228</v>
      </c>
      <c r="B375" s="1" t="s">
        <v>316</v>
      </c>
      <c r="C375" s="55"/>
      <c r="D375" s="85">
        <f t="shared" ref="D375:F375" si="142">D376+D379+D382+D385</f>
        <v>0</v>
      </c>
      <c r="E375" s="85">
        <f t="shared" si="142"/>
        <v>0</v>
      </c>
      <c r="F375" s="85">
        <f t="shared" si="142"/>
        <v>0</v>
      </c>
    </row>
    <row r="376" spans="1:6" ht="41.25" hidden="1" customHeight="1" x14ac:dyDescent="0.25">
      <c r="A376" s="22" t="s">
        <v>317</v>
      </c>
      <c r="B376" s="20" t="s">
        <v>318</v>
      </c>
      <c r="C376" s="55"/>
      <c r="D376" s="85">
        <f>D377</f>
        <v>0</v>
      </c>
      <c r="E376" s="85">
        <f t="shared" ref="E376:F377" si="143">E377</f>
        <v>0</v>
      </c>
      <c r="F376" s="85">
        <f t="shared" si="143"/>
        <v>0</v>
      </c>
    </row>
    <row r="377" spans="1:6" ht="41.25" hidden="1" customHeight="1" x14ac:dyDescent="0.25">
      <c r="A377" s="16" t="s">
        <v>1488</v>
      </c>
      <c r="B377" s="20" t="s">
        <v>318</v>
      </c>
      <c r="C377" s="55">
        <v>600</v>
      </c>
      <c r="D377" s="85">
        <f>D378</f>
        <v>0</v>
      </c>
      <c r="E377" s="85">
        <f t="shared" si="143"/>
        <v>0</v>
      </c>
      <c r="F377" s="85">
        <f t="shared" si="143"/>
        <v>0</v>
      </c>
    </row>
    <row r="378" spans="1:6" ht="41.25" hidden="1" customHeight="1" x14ac:dyDescent="0.25">
      <c r="A378" s="16" t="s">
        <v>1487</v>
      </c>
      <c r="B378" s="20" t="s">
        <v>318</v>
      </c>
      <c r="C378" s="55">
        <v>610</v>
      </c>
      <c r="D378" s="85"/>
      <c r="E378" s="85"/>
      <c r="F378" s="85"/>
    </row>
    <row r="379" spans="1:6" ht="39.75" hidden="1" customHeight="1" x14ac:dyDescent="0.25">
      <c r="A379" s="22" t="s">
        <v>159</v>
      </c>
      <c r="B379" s="20" t="s">
        <v>319</v>
      </c>
      <c r="C379" s="55"/>
      <c r="D379" s="85">
        <f>D380</f>
        <v>0</v>
      </c>
      <c r="E379" s="85">
        <f t="shared" ref="E379:F380" si="144">E380</f>
        <v>0</v>
      </c>
      <c r="F379" s="85">
        <f t="shared" si="144"/>
        <v>0</v>
      </c>
    </row>
    <row r="380" spans="1:6" ht="39.75" hidden="1" customHeight="1" x14ac:dyDescent="0.25">
      <c r="A380" s="16" t="s">
        <v>1488</v>
      </c>
      <c r="B380" s="20" t="s">
        <v>319</v>
      </c>
      <c r="C380" s="55">
        <v>600</v>
      </c>
      <c r="D380" s="85">
        <f>D381</f>
        <v>0</v>
      </c>
      <c r="E380" s="85">
        <f t="shared" si="144"/>
        <v>0</v>
      </c>
      <c r="F380" s="85">
        <f t="shared" si="144"/>
        <v>0</v>
      </c>
    </row>
    <row r="381" spans="1:6" ht="39.75" hidden="1" customHeight="1" x14ac:dyDescent="0.25">
      <c r="A381" s="16" t="s">
        <v>1487</v>
      </c>
      <c r="B381" s="20" t="s">
        <v>319</v>
      </c>
      <c r="C381" s="55">
        <v>610</v>
      </c>
      <c r="D381" s="85"/>
      <c r="E381" s="85"/>
      <c r="F381" s="85"/>
    </row>
    <row r="382" spans="1:6" ht="42" hidden="1" customHeight="1" x14ac:dyDescent="0.25">
      <c r="A382" s="22" t="s">
        <v>320</v>
      </c>
      <c r="B382" s="20" t="s">
        <v>321</v>
      </c>
      <c r="C382" s="55"/>
      <c r="D382" s="85">
        <f>D383</f>
        <v>0</v>
      </c>
      <c r="E382" s="85">
        <f t="shared" ref="E382:F383" si="145">E383</f>
        <v>0</v>
      </c>
      <c r="F382" s="85">
        <f t="shared" si="145"/>
        <v>0</v>
      </c>
    </row>
    <row r="383" spans="1:6" ht="42" hidden="1" customHeight="1" x14ac:dyDescent="0.25">
      <c r="A383" s="16" t="s">
        <v>1488</v>
      </c>
      <c r="B383" s="20" t="s">
        <v>321</v>
      </c>
      <c r="C383" s="55">
        <v>600</v>
      </c>
      <c r="D383" s="85">
        <f>D384</f>
        <v>0</v>
      </c>
      <c r="E383" s="85">
        <f t="shared" si="145"/>
        <v>0</v>
      </c>
      <c r="F383" s="85">
        <f t="shared" si="145"/>
        <v>0</v>
      </c>
    </row>
    <row r="384" spans="1:6" ht="42" hidden="1" customHeight="1" x14ac:dyDescent="0.25">
      <c r="A384" s="16" t="s">
        <v>1487</v>
      </c>
      <c r="B384" s="20" t="s">
        <v>321</v>
      </c>
      <c r="C384" s="55">
        <v>610</v>
      </c>
      <c r="D384" s="85"/>
      <c r="E384" s="85"/>
      <c r="F384" s="85"/>
    </row>
    <row r="385" spans="1:6" ht="39" hidden="1" customHeight="1" x14ac:dyDescent="0.25">
      <c r="A385" s="22" t="s">
        <v>322</v>
      </c>
      <c r="B385" s="20" t="s">
        <v>323</v>
      </c>
      <c r="C385" s="55"/>
      <c r="D385" s="85">
        <f>D386</f>
        <v>0</v>
      </c>
      <c r="E385" s="85">
        <f t="shared" ref="E385:F386" si="146">E386</f>
        <v>0</v>
      </c>
      <c r="F385" s="85">
        <f t="shared" si="146"/>
        <v>0</v>
      </c>
    </row>
    <row r="386" spans="1:6" ht="39" hidden="1" customHeight="1" x14ac:dyDescent="0.25">
      <c r="A386" s="16" t="s">
        <v>1488</v>
      </c>
      <c r="B386" s="20" t="s">
        <v>323</v>
      </c>
      <c r="C386" s="55"/>
      <c r="D386" s="85">
        <f>D387</f>
        <v>0</v>
      </c>
      <c r="E386" s="85">
        <f t="shared" si="146"/>
        <v>0</v>
      </c>
      <c r="F386" s="85">
        <f t="shared" si="146"/>
        <v>0</v>
      </c>
    </row>
    <row r="387" spans="1:6" ht="39" hidden="1" customHeight="1" x14ac:dyDescent="0.25">
      <c r="A387" s="16" t="s">
        <v>1487</v>
      </c>
      <c r="B387" s="20" t="s">
        <v>323</v>
      </c>
      <c r="C387" s="55"/>
      <c r="D387" s="85"/>
      <c r="E387" s="85"/>
      <c r="F387" s="85"/>
    </row>
    <row r="388" spans="1:6" ht="31.5" customHeight="1" x14ac:dyDescent="0.25">
      <c r="A388" s="12" t="s">
        <v>324</v>
      </c>
      <c r="B388" s="10" t="s">
        <v>325</v>
      </c>
      <c r="C388" s="55"/>
      <c r="D388" s="85">
        <f>D389+D421+D448+D471</f>
        <v>102002</v>
      </c>
      <c r="E388" s="85">
        <f t="shared" ref="E388:F388" si="147">E389+E421+E448+E471</f>
        <v>107221</v>
      </c>
      <c r="F388" s="85">
        <f t="shared" si="147"/>
        <v>103255</v>
      </c>
    </row>
    <row r="389" spans="1:6" ht="36.75" customHeight="1" x14ac:dyDescent="0.25">
      <c r="A389" s="13" t="s">
        <v>326</v>
      </c>
      <c r="B389" s="3" t="s">
        <v>327</v>
      </c>
      <c r="C389" s="55"/>
      <c r="D389" s="85">
        <f>D390+D407+D413+D417</f>
        <v>75341</v>
      </c>
      <c r="E389" s="85">
        <f t="shared" ref="E389:F389" si="148">E390+E407+E413+E417</f>
        <v>80470</v>
      </c>
      <c r="F389" s="85">
        <f t="shared" si="148"/>
        <v>79874</v>
      </c>
    </row>
    <row r="390" spans="1:6" ht="43.5" customHeight="1" x14ac:dyDescent="0.25">
      <c r="A390" s="7" t="s">
        <v>328</v>
      </c>
      <c r="B390" s="1" t="s">
        <v>329</v>
      </c>
      <c r="C390" s="55"/>
      <c r="D390" s="85">
        <f>D391+D394+D397+D402</f>
        <v>67933</v>
      </c>
      <c r="E390" s="85">
        <f t="shared" ref="E390:F390" si="149">E391+E394+E397+E402</f>
        <v>72660</v>
      </c>
      <c r="F390" s="85">
        <f t="shared" si="149"/>
        <v>75464</v>
      </c>
    </row>
    <row r="391" spans="1:6" ht="43.5" customHeight="1" x14ac:dyDescent="0.25">
      <c r="A391" s="21" t="s">
        <v>330</v>
      </c>
      <c r="B391" s="20" t="s">
        <v>331</v>
      </c>
      <c r="C391" s="55"/>
      <c r="D391" s="85">
        <f>D392</f>
        <v>63670</v>
      </c>
      <c r="E391" s="85">
        <f t="shared" ref="E391:F391" si="150">E392</f>
        <v>68397</v>
      </c>
      <c r="F391" s="85">
        <f t="shared" si="150"/>
        <v>71201</v>
      </c>
    </row>
    <row r="392" spans="1:6" ht="43.5" customHeight="1" x14ac:dyDescent="0.25">
      <c r="A392" s="16" t="s">
        <v>1492</v>
      </c>
      <c r="B392" s="20" t="s">
        <v>331</v>
      </c>
      <c r="C392" s="55">
        <v>300</v>
      </c>
      <c r="D392" s="85">
        <f>D393</f>
        <v>63670</v>
      </c>
      <c r="E392" s="85">
        <f t="shared" ref="E392:F392" si="151">E393</f>
        <v>68397</v>
      </c>
      <c r="F392" s="85">
        <f t="shared" si="151"/>
        <v>71201</v>
      </c>
    </row>
    <row r="393" spans="1:6" ht="43.5" customHeight="1" x14ac:dyDescent="0.25">
      <c r="A393" s="16" t="s">
        <v>1493</v>
      </c>
      <c r="B393" s="20" t="s">
        <v>331</v>
      </c>
      <c r="C393" s="55">
        <v>320</v>
      </c>
      <c r="D393" s="85">
        <v>63670</v>
      </c>
      <c r="E393" s="85">
        <v>68397</v>
      </c>
      <c r="F393" s="85">
        <v>71201</v>
      </c>
    </row>
    <row r="394" spans="1:6" ht="43.5" hidden="1" customHeight="1" x14ac:dyDescent="0.25">
      <c r="A394" s="21" t="s">
        <v>332</v>
      </c>
      <c r="B394" s="20" t="s">
        <v>333</v>
      </c>
      <c r="C394" s="55"/>
      <c r="D394" s="85">
        <f>D395</f>
        <v>0</v>
      </c>
      <c r="E394" s="85">
        <f t="shared" ref="E394:F394" si="152">E395</f>
        <v>0</v>
      </c>
      <c r="F394" s="85">
        <f t="shared" si="152"/>
        <v>0</v>
      </c>
    </row>
    <row r="395" spans="1:6" ht="43.5" hidden="1" customHeight="1" x14ac:dyDescent="0.25">
      <c r="A395" s="16" t="s">
        <v>1492</v>
      </c>
      <c r="B395" s="20" t="s">
        <v>333</v>
      </c>
      <c r="C395" s="55">
        <v>300</v>
      </c>
      <c r="D395" s="85">
        <f>D396</f>
        <v>0</v>
      </c>
      <c r="E395" s="85">
        <f t="shared" ref="E395:F395" si="153">E396</f>
        <v>0</v>
      </c>
      <c r="F395" s="85">
        <f t="shared" si="153"/>
        <v>0</v>
      </c>
    </row>
    <row r="396" spans="1:6" ht="43.5" hidden="1" customHeight="1" x14ac:dyDescent="0.25">
      <c r="A396" s="16" t="s">
        <v>1493</v>
      </c>
      <c r="B396" s="20" t="s">
        <v>333</v>
      </c>
      <c r="C396" s="55">
        <v>320</v>
      </c>
      <c r="D396" s="85"/>
      <c r="E396" s="85"/>
      <c r="F396" s="85"/>
    </row>
    <row r="397" spans="1:6" ht="43.5" customHeight="1" x14ac:dyDescent="0.25">
      <c r="A397" s="21" t="s">
        <v>334</v>
      </c>
      <c r="B397" s="20" t="s">
        <v>335</v>
      </c>
      <c r="C397" s="55"/>
      <c r="D397" s="85">
        <f>D398+D400</f>
        <v>4263</v>
      </c>
      <c r="E397" s="85">
        <f t="shared" ref="E397:F397" si="154">E398+E400</f>
        <v>4263</v>
      </c>
      <c r="F397" s="85">
        <f t="shared" si="154"/>
        <v>4263</v>
      </c>
    </row>
    <row r="398" spans="1:6" ht="43.5" customHeight="1" x14ac:dyDescent="0.25">
      <c r="A398" s="60" t="s">
        <v>1483</v>
      </c>
      <c r="B398" s="20" t="s">
        <v>335</v>
      </c>
      <c r="C398" s="55">
        <v>100</v>
      </c>
      <c r="D398" s="85">
        <f>D399</f>
        <v>2777</v>
      </c>
      <c r="E398" s="85">
        <f t="shared" ref="E398:F398" si="155">E399</f>
        <v>2777</v>
      </c>
      <c r="F398" s="85">
        <f t="shared" si="155"/>
        <v>2777</v>
      </c>
    </row>
    <row r="399" spans="1:6" ht="43.5" customHeight="1" x14ac:dyDescent="0.25">
      <c r="A399" s="60" t="s">
        <v>1484</v>
      </c>
      <c r="B399" s="20" t="s">
        <v>335</v>
      </c>
      <c r="C399" s="55">
        <v>120</v>
      </c>
      <c r="D399" s="85">
        <v>2777</v>
      </c>
      <c r="E399" s="85">
        <v>2777</v>
      </c>
      <c r="F399" s="85">
        <v>2777</v>
      </c>
    </row>
    <row r="400" spans="1:6" ht="43.5" customHeight="1" x14ac:dyDescent="0.25">
      <c r="A400" s="60" t="s">
        <v>1485</v>
      </c>
      <c r="B400" s="20" t="s">
        <v>335</v>
      </c>
      <c r="C400" s="55">
        <v>200</v>
      </c>
      <c r="D400" s="85">
        <f>D401</f>
        <v>1486</v>
      </c>
      <c r="E400" s="85">
        <f t="shared" ref="E400:F400" si="156">E401</f>
        <v>1486</v>
      </c>
      <c r="F400" s="85">
        <f t="shared" si="156"/>
        <v>1486</v>
      </c>
    </row>
    <row r="401" spans="1:9" ht="43.5" customHeight="1" x14ac:dyDescent="0.25">
      <c r="A401" s="60" t="s">
        <v>1486</v>
      </c>
      <c r="B401" s="20" t="s">
        <v>335</v>
      </c>
      <c r="C401" s="55">
        <v>240</v>
      </c>
      <c r="D401" s="85">
        <v>1486</v>
      </c>
      <c r="E401" s="85">
        <v>1486</v>
      </c>
      <c r="F401" s="85">
        <v>1486</v>
      </c>
    </row>
    <row r="402" spans="1:9" ht="43.5" hidden="1" customHeight="1" x14ac:dyDescent="0.25">
      <c r="A402" s="21" t="s">
        <v>336</v>
      </c>
      <c r="B402" s="20" t="s">
        <v>337</v>
      </c>
      <c r="C402" s="55"/>
      <c r="D402" s="85">
        <f>D403+D405</f>
        <v>0</v>
      </c>
      <c r="E402" s="85">
        <f t="shared" ref="E402:F402" si="157">E403+E405</f>
        <v>0</v>
      </c>
      <c r="F402" s="85">
        <f t="shared" si="157"/>
        <v>0</v>
      </c>
    </row>
    <row r="403" spans="1:9" ht="43.5" hidden="1" customHeight="1" x14ac:dyDescent="0.25">
      <c r="A403" s="60" t="s">
        <v>1483</v>
      </c>
      <c r="B403" s="20" t="s">
        <v>337</v>
      </c>
      <c r="C403" s="55">
        <v>100</v>
      </c>
      <c r="D403" s="85">
        <f>D404</f>
        <v>0</v>
      </c>
      <c r="E403" s="85">
        <f t="shared" ref="E403:F403" si="158">E404</f>
        <v>0</v>
      </c>
      <c r="F403" s="85">
        <f t="shared" si="158"/>
        <v>0</v>
      </c>
    </row>
    <row r="404" spans="1:9" ht="43.5" hidden="1" customHeight="1" x14ac:dyDescent="0.25">
      <c r="A404" s="60" t="s">
        <v>1484</v>
      </c>
      <c r="B404" s="20" t="s">
        <v>337</v>
      </c>
      <c r="C404" s="55">
        <v>120</v>
      </c>
      <c r="D404" s="85"/>
      <c r="E404" s="85"/>
      <c r="F404" s="85"/>
    </row>
    <row r="405" spans="1:9" ht="43.5" hidden="1" customHeight="1" x14ac:dyDescent="0.25">
      <c r="A405" s="60" t="s">
        <v>1485</v>
      </c>
      <c r="B405" s="20" t="s">
        <v>337</v>
      </c>
      <c r="C405" s="55">
        <v>200</v>
      </c>
      <c r="D405" s="85">
        <f>D406</f>
        <v>0</v>
      </c>
      <c r="E405" s="85">
        <f t="shared" ref="E405:F405" si="159">E406</f>
        <v>0</v>
      </c>
      <c r="F405" s="85">
        <f t="shared" si="159"/>
        <v>0</v>
      </c>
    </row>
    <row r="406" spans="1:9" ht="43.5" hidden="1" customHeight="1" x14ac:dyDescent="0.25">
      <c r="A406" s="60" t="s">
        <v>1486</v>
      </c>
      <c r="B406" s="20" t="s">
        <v>337</v>
      </c>
      <c r="C406" s="55">
        <v>240</v>
      </c>
      <c r="D406" s="85"/>
      <c r="E406" s="85"/>
      <c r="F406" s="85"/>
    </row>
    <row r="407" spans="1:9" ht="40.5" customHeight="1" x14ac:dyDescent="0.25">
      <c r="A407" s="7" t="s">
        <v>338</v>
      </c>
      <c r="B407" s="1" t="s">
        <v>339</v>
      </c>
      <c r="C407" s="55"/>
      <c r="D407" s="85">
        <f>D408</f>
        <v>400</v>
      </c>
      <c r="E407" s="85">
        <f t="shared" ref="E407:F407" si="160">E408</f>
        <v>400</v>
      </c>
      <c r="F407" s="85">
        <f t="shared" si="160"/>
        <v>500</v>
      </c>
    </row>
    <row r="408" spans="1:9" ht="36" customHeight="1" x14ac:dyDescent="0.25">
      <c r="A408" s="22" t="s">
        <v>340</v>
      </c>
      <c r="B408" s="20" t="s">
        <v>341</v>
      </c>
      <c r="C408" s="55"/>
      <c r="D408" s="85">
        <f>D409+D411</f>
        <v>400</v>
      </c>
      <c r="E408" s="85">
        <f t="shared" ref="E408:F408" si="161">E409+E411</f>
        <v>400</v>
      </c>
      <c r="F408" s="85">
        <f t="shared" si="161"/>
        <v>500</v>
      </c>
    </row>
    <row r="409" spans="1:9" ht="36" hidden="1" customHeight="1" x14ac:dyDescent="0.25">
      <c r="A409" s="60" t="s">
        <v>1485</v>
      </c>
      <c r="B409" s="20" t="s">
        <v>341</v>
      </c>
      <c r="C409" s="55">
        <v>200</v>
      </c>
      <c r="D409" s="85">
        <f>D410</f>
        <v>0</v>
      </c>
      <c r="E409" s="85">
        <f t="shared" ref="E409:F409" si="162">E410</f>
        <v>0</v>
      </c>
      <c r="F409" s="85">
        <f t="shared" si="162"/>
        <v>0</v>
      </c>
    </row>
    <row r="410" spans="1:9" ht="24" hidden="1" customHeight="1" x14ac:dyDescent="0.25">
      <c r="A410" s="60" t="s">
        <v>1486</v>
      </c>
      <c r="B410" s="20" t="s">
        <v>341</v>
      </c>
      <c r="C410" s="55">
        <v>240</v>
      </c>
      <c r="D410" s="85">
        <v>0</v>
      </c>
      <c r="E410" s="85">
        <v>0</v>
      </c>
      <c r="F410" s="85">
        <v>0</v>
      </c>
    </row>
    <row r="411" spans="1:9" ht="36" customHeight="1" x14ac:dyDescent="0.25">
      <c r="A411" s="16" t="s">
        <v>1492</v>
      </c>
      <c r="B411" s="20" t="s">
        <v>341</v>
      </c>
      <c r="C411" s="55">
        <v>300</v>
      </c>
      <c r="D411" s="85">
        <f>D412</f>
        <v>400</v>
      </c>
      <c r="E411" s="85">
        <f t="shared" ref="E411:F411" si="163">E412</f>
        <v>400</v>
      </c>
      <c r="F411" s="85">
        <f t="shared" si="163"/>
        <v>500</v>
      </c>
    </row>
    <row r="412" spans="1:9" ht="36" customHeight="1" x14ac:dyDescent="0.25">
      <c r="A412" s="16" t="s">
        <v>1493</v>
      </c>
      <c r="B412" s="20" t="s">
        <v>341</v>
      </c>
      <c r="C412" s="55">
        <v>320</v>
      </c>
      <c r="D412" s="85">
        <v>400</v>
      </c>
      <c r="E412" s="85">
        <v>400</v>
      </c>
      <c r="F412" s="85">
        <v>500</v>
      </c>
    </row>
    <row r="413" spans="1:9" ht="31.5" x14ac:dyDescent="0.25">
      <c r="A413" s="7" t="s">
        <v>342</v>
      </c>
      <c r="B413" s="1" t="s">
        <v>343</v>
      </c>
      <c r="C413" s="55"/>
      <c r="D413" s="85">
        <f>D414</f>
        <v>7008</v>
      </c>
      <c r="E413" s="85">
        <f t="shared" ref="E413:F413" si="164">E414</f>
        <v>7410</v>
      </c>
      <c r="F413" s="85">
        <f t="shared" si="164"/>
        <v>3910</v>
      </c>
    </row>
    <row r="414" spans="1:9" ht="31.5" x14ac:dyDescent="0.25">
      <c r="A414" s="22" t="s">
        <v>344</v>
      </c>
      <c r="B414" s="20" t="s">
        <v>345</v>
      </c>
      <c r="C414" s="55"/>
      <c r="D414" s="85">
        <f>D415</f>
        <v>7008</v>
      </c>
      <c r="E414" s="85">
        <f t="shared" ref="E414:F414" si="165">E415</f>
        <v>7410</v>
      </c>
      <c r="F414" s="85">
        <f t="shared" si="165"/>
        <v>3910</v>
      </c>
    </row>
    <row r="415" spans="1:9" ht="35.25" customHeight="1" x14ac:dyDescent="0.25">
      <c r="A415" s="16" t="s">
        <v>1492</v>
      </c>
      <c r="B415" s="20" t="s">
        <v>345</v>
      </c>
      <c r="C415" s="55">
        <v>300</v>
      </c>
      <c r="D415" s="85">
        <f>D416</f>
        <v>7008</v>
      </c>
      <c r="E415" s="85">
        <f t="shared" ref="E415:F415" si="166">E416</f>
        <v>7410</v>
      </c>
      <c r="F415" s="85">
        <f t="shared" si="166"/>
        <v>3910</v>
      </c>
    </row>
    <row r="416" spans="1:9" ht="30" customHeight="1" x14ac:dyDescent="0.25">
      <c r="A416" s="16" t="s">
        <v>1493</v>
      </c>
      <c r="B416" s="20" t="s">
        <v>345</v>
      </c>
      <c r="C416" s="55">
        <v>320</v>
      </c>
      <c r="D416" s="85">
        <v>7008</v>
      </c>
      <c r="E416" s="85">
        <v>7410</v>
      </c>
      <c r="F416" s="106">
        <v>3910</v>
      </c>
      <c r="G416" s="91"/>
      <c r="H416" s="91"/>
      <c r="I416" s="91"/>
    </row>
    <row r="417" spans="1:7" ht="33.75" hidden="1" customHeight="1" x14ac:dyDescent="0.25">
      <c r="A417" s="7" t="s">
        <v>346</v>
      </c>
      <c r="B417" s="1" t="s">
        <v>347</v>
      </c>
      <c r="C417" s="55"/>
      <c r="D417" s="85">
        <f>D418</f>
        <v>0</v>
      </c>
      <c r="E417" s="85">
        <f t="shared" ref="E417:F417" si="167">E418</f>
        <v>0</v>
      </c>
      <c r="F417" s="85">
        <f t="shared" si="167"/>
        <v>0</v>
      </c>
    </row>
    <row r="418" spans="1:7" ht="31.5" hidden="1" customHeight="1" x14ac:dyDescent="0.25">
      <c r="A418" s="22" t="s">
        <v>348</v>
      </c>
      <c r="B418" s="20" t="s">
        <v>349</v>
      </c>
      <c r="C418" s="55"/>
      <c r="D418" s="85">
        <f>D419</f>
        <v>0</v>
      </c>
      <c r="E418" s="85">
        <f t="shared" ref="E418:F418" si="168">E419</f>
        <v>0</v>
      </c>
      <c r="F418" s="85">
        <f t="shared" si="168"/>
        <v>0</v>
      </c>
    </row>
    <row r="419" spans="1:7" ht="31.5" hidden="1" customHeight="1" x14ac:dyDescent="0.25">
      <c r="A419" s="16" t="s">
        <v>1492</v>
      </c>
      <c r="B419" s="20" t="s">
        <v>349</v>
      </c>
      <c r="C419" s="55">
        <v>300</v>
      </c>
      <c r="D419" s="85">
        <f>D420</f>
        <v>0</v>
      </c>
      <c r="E419" s="85">
        <f t="shared" ref="E419:F419" si="169">E420</f>
        <v>0</v>
      </c>
      <c r="F419" s="85">
        <f t="shared" si="169"/>
        <v>0</v>
      </c>
    </row>
    <row r="420" spans="1:7" ht="31.5" hidden="1" customHeight="1" x14ac:dyDescent="0.25">
      <c r="A420" s="16" t="s">
        <v>1493</v>
      </c>
      <c r="B420" s="20" t="s">
        <v>349</v>
      </c>
      <c r="C420" s="55">
        <v>320</v>
      </c>
      <c r="D420" s="85">
        <v>0</v>
      </c>
      <c r="E420" s="85">
        <v>0</v>
      </c>
      <c r="F420" s="85">
        <v>0</v>
      </c>
    </row>
    <row r="421" spans="1:7" ht="31.5" customHeight="1" x14ac:dyDescent="0.25">
      <c r="A421" s="13" t="s">
        <v>350</v>
      </c>
      <c r="B421" s="3" t="s">
        <v>351</v>
      </c>
      <c r="C421" s="55"/>
      <c r="D421" s="85">
        <f>D422+D444</f>
        <v>3380</v>
      </c>
      <c r="E421" s="85">
        <f t="shared" ref="E421:F421" si="170">E422+E444</f>
        <v>3470</v>
      </c>
      <c r="F421" s="85">
        <f t="shared" si="170"/>
        <v>100</v>
      </c>
    </row>
    <row r="422" spans="1:7" ht="31.5" x14ac:dyDescent="0.25">
      <c r="A422" s="14" t="s">
        <v>352</v>
      </c>
      <c r="B422" s="1" t="s">
        <v>353</v>
      </c>
      <c r="C422" s="55"/>
      <c r="D422" s="85">
        <f>D423+D426+D429+D432+D435+D438+D441</f>
        <v>3282</v>
      </c>
      <c r="E422" s="85">
        <f t="shared" ref="E422:F422" si="171">E423+E426+E429+E432+E435+E438+E441</f>
        <v>3370</v>
      </c>
      <c r="F422" s="85">
        <f t="shared" si="171"/>
        <v>0</v>
      </c>
    </row>
    <row r="423" spans="1:7" ht="41.25" customHeight="1" x14ac:dyDescent="0.25">
      <c r="A423" s="21" t="s">
        <v>354</v>
      </c>
      <c r="B423" s="20" t="s">
        <v>355</v>
      </c>
      <c r="C423" s="55"/>
      <c r="D423" s="85">
        <f>D424</f>
        <v>2715</v>
      </c>
      <c r="E423" s="85">
        <f t="shared" ref="E423:F424" si="172">E424</f>
        <v>620</v>
      </c>
      <c r="F423" s="85">
        <f t="shared" si="172"/>
        <v>0</v>
      </c>
    </row>
    <row r="424" spans="1:7" ht="38.25" customHeight="1" x14ac:dyDescent="0.25">
      <c r="A424" s="16" t="s">
        <v>1488</v>
      </c>
      <c r="B424" s="20" t="s">
        <v>355</v>
      </c>
      <c r="C424" s="55">
        <v>600</v>
      </c>
      <c r="D424" s="85">
        <f>D425</f>
        <v>2715</v>
      </c>
      <c r="E424" s="85">
        <f t="shared" si="172"/>
        <v>620</v>
      </c>
      <c r="F424" s="85">
        <f t="shared" si="172"/>
        <v>0</v>
      </c>
    </row>
    <row r="425" spans="1:7" ht="42" customHeight="1" x14ac:dyDescent="0.25">
      <c r="A425" s="16" t="s">
        <v>1487</v>
      </c>
      <c r="B425" s="20" t="s">
        <v>355</v>
      </c>
      <c r="C425" s="55">
        <v>610</v>
      </c>
      <c r="D425" s="85">
        <v>2715</v>
      </c>
      <c r="E425" s="85">
        <v>620</v>
      </c>
      <c r="F425" s="85">
        <v>0</v>
      </c>
      <c r="G425" s="66"/>
    </row>
    <row r="426" spans="1:7" ht="47.25" hidden="1" x14ac:dyDescent="0.25">
      <c r="A426" s="21" t="s">
        <v>356</v>
      </c>
      <c r="B426" s="20" t="s">
        <v>357</v>
      </c>
      <c r="C426" s="55"/>
      <c r="D426" s="85">
        <f>D427</f>
        <v>0</v>
      </c>
      <c r="E426" s="85">
        <f t="shared" ref="E426:F427" si="173">E427</f>
        <v>0</v>
      </c>
      <c r="F426" s="85">
        <f t="shared" si="173"/>
        <v>0</v>
      </c>
    </row>
    <row r="427" spans="1:7" ht="42" hidden="1" customHeight="1" x14ac:dyDescent="0.25">
      <c r="A427" s="16" t="s">
        <v>1488</v>
      </c>
      <c r="B427" s="20" t="s">
        <v>357</v>
      </c>
      <c r="C427" s="55">
        <v>600</v>
      </c>
      <c r="D427" s="85">
        <f>D428</f>
        <v>0</v>
      </c>
      <c r="E427" s="85">
        <f t="shared" si="173"/>
        <v>0</v>
      </c>
      <c r="F427" s="85">
        <f t="shared" si="173"/>
        <v>0</v>
      </c>
    </row>
    <row r="428" spans="1:7" ht="36.75" hidden="1" customHeight="1" x14ac:dyDescent="0.25">
      <c r="A428" s="16" t="s">
        <v>1487</v>
      </c>
      <c r="B428" s="20" t="s">
        <v>357</v>
      </c>
      <c r="C428" s="55">
        <v>610</v>
      </c>
      <c r="D428" s="85"/>
      <c r="E428" s="85">
        <v>0</v>
      </c>
      <c r="F428" s="85">
        <v>0</v>
      </c>
    </row>
    <row r="429" spans="1:7" ht="94.5" x14ac:dyDescent="0.25">
      <c r="A429" s="21" t="s">
        <v>358</v>
      </c>
      <c r="B429" s="20" t="s">
        <v>359</v>
      </c>
      <c r="C429" s="55"/>
      <c r="D429" s="102">
        <f>D430</f>
        <v>0</v>
      </c>
      <c r="E429" s="102">
        <f t="shared" ref="E429:F430" si="174">E430</f>
        <v>2750</v>
      </c>
      <c r="F429" s="102">
        <f t="shared" si="174"/>
        <v>0</v>
      </c>
    </row>
    <row r="430" spans="1:7" ht="43.5" customHeight="1" x14ac:dyDescent="0.25">
      <c r="A430" s="16" t="s">
        <v>1488</v>
      </c>
      <c r="B430" s="20" t="s">
        <v>359</v>
      </c>
      <c r="C430" s="55">
        <v>600</v>
      </c>
      <c r="D430" s="102">
        <f>D431</f>
        <v>0</v>
      </c>
      <c r="E430" s="102">
        <f t="shared" si="174"/>
        <v>2750</v>
      </c>
      <c r="F430" s="102">
        <f t="shared" si="174"/>
        <v>0</v>
      </c>
    </row>
    <row r="431" spans="1:7" ht="39" customHeight="1" x14ac:dyDescent="0.25">
      <c r="A431" s="16" t="s">
        <v>1487</v>
      </c>
      <c r="B431" s="20" t="s">
        <v>359</v>
      </c>
      <c r="C431" s="55">
        <v>610</v>
      </c>
      <c r="D431" s="102"/>
      <c r="E431" s="102">
        <v>2750</v>
      </c>
      <c r="F431" s="102"/>
    </row>
    <row r="432" spans="1:7" ht="94.5" hidden="1" x14ac:dyDescent="0.25">
      <c r="A432" s="21" t="s">
        <v>360</v>
      </c>
      <c r="B432" s="20" t="s">
        <v>361</v>
      </c>
      <c r="C432" s="55"/>
      <c r="D432" s="102">
        <f>D433</f>
        <v>0</v>
      </c>
      <c r="E432" s="102">
        <f t="shared" ref="E432:F433" si="175">E433</f>
        <v>0</v>
      </c>
      <c r="F432" s="102">
        <f t="shared" si="175"/>
        <v>0</v>
      </c>
    </row>
    <row r="433" spans="1:7" ht="37.5" hidden="1" customHeight="1" x14ac:dyDescent="0.25">
      <c r="A433" s="60" t="s">
        <v>1485</v>
      </c>
      <c r="B433" s="20" t="s">
        <v>361</v>
      </c>
      <c r="C433" s="55">
        <v>200</v>
      </c>
      <c r="D433" s="102">
        <f>D434</f>
        <v>0</v>
      </c>
      <c r="E433" s="102">
        <f t="shared" si="175"/>
        <v>0</v>
      </c>
      <c r="F433" s="102">
        <f t="shared" si="175"/>
        <v>0</v>
      </c>
    </row>
    <row r="434" spans="1:7" ht="39" hidden="1" customHeight="1" x14ac:dyDescent="0.25">
      <c r="A434" s="60" t="s">
        <v>1486</v>
      </c>
      <c r="B434" s="20" t="s">
        <v>361</v>
      </c>
      <c r="C434" s="55">
        <v>240</v>
      </c>
      <c r="D434" s="102"/>
      <c r="E434" s="102"/>
      <c r="F434" s="102"/>
    </row>
    <row r="435" spans="1:7" ht="31.5" hidden="1" x14ac:dyDescent="0.25">
      <c r="A435" s="21" t="s">
        <v>362</v>
      </c>
      <c r="B435" s="20" t="s">
        <v>363</v>
      </c>
      <c r="C435" s="55"/>
      <c r="D435" s="102">
        <f>D436</f>
        <v>0</v>
      </c>
      <c r="E435" s="102">
        <f t="shared" ref="E435:F435" si="176">E436</f>
        <v>0</v>
      </c>
      <c r="F435" s="102">
        <f t="shared" si="176"/>
        <v>0</v>
      </c>
    </row>
    <row r="436" spans="1:7" ht="34.5" hidden="1" customHeight="1" x14ac:dyDescent="0.25">
      <c r="A436" s="60" t="s">
        <v>1485</v>
      </c>
      <c r="B436" s="20" t="s">
        <v>363</v>
      </c>
      <c r="C436" s="55">
        <v>200</v>
      </c>
      <c r="D436" s="102">
        <f>D437</f>
        <v>0</v>
      </c>
      <c r="E436" s="102">
        <f t="shared" ref="E436:F436" si="177">E437</f>
        <v>0</v>
      </c>
      <c r="F436" s="102">
        <f t="shared" si="177"/>
        <v>0</v>
      </c>
    </row>
    <row r="437" spans="1:7" ht="34.5" hidden="1" customHeight="1" x14ac:dyDescent="0.25">
      <c r="A437" s="60" t="s">
        <v>1486</v>
      </c>
      <c r="B437" s="20" t="s">
        <v>363</v>
      </c>
      <c r="C437" s="55">
        <v>240</v>
      </c>
      <c r="D437" s="102"/>
      <c r="E437" s="102"/>
      <c r="F437" s="102"/>
    </row>
    <row r="438" spans="1:7" ht="47.25" hidden="1" x14ac:dyDescent="0.25">
      <c r="A438" s="21" t="s">
        <v>364</v>
      </c>
      <c r="B438" s="20" t="s">
        <v>365</v>
      </c>
      <c r="C438" s="55"/>
      <c r="D438" s="102">
        <f>D439</f>
        <v>0</v>
      </c>
      <c r="E438" s="102">
        <f t="shared" ref="E438:F438" si="178">E439</f>
        <v>0</v>
      </c>
      <c r="F438" s="102">
        <f t="shared" si="178"/>
        <v>0</v>
      </c>
    </row>
    <row r="439" spans="1:7" ht="36.75" hidden="1" customHeight="1" x14ac:dyDescent="0.25">
      <c r="A439" s="60" t="s">
        <v>1485</v>
      </c>
      <c r="B439" s="20" t="s">
        <v>365</v>
      </c>
      <c r="C439" s="55">
        <v>200</v>
      </c>
      <c r="D439" s="102">
        <f>D440</f>
        <v>0</v>
      </c>
      <c r="E439" s="102">
        <f t="shared" ref="E439:F439" si="179">E440</f>
        <v>0</v>
      </c>
      <c r="F439" s="102">
        <f t="shared" si="179"/>
        <v>0</v>
      </c>
    </row>
    <row r="440" spans="1:7" ht="36" hidden="1" customHeight="1" x14ac:dyDescent="0.25">
      <c r="A440" s="60" t="s">
        <v>1486</v>
      </c>
      <c r="B440" s="20" t="s">
        <v>365</v>
      </c>
      <c r="C440" s="55">
        <v>240</v>
      </c>
      <c r="D440" s="102"/>
      <c r="E440" s="102"/>
      <c r="F440" s="102"/>
    </row>
    <row r="441" spans="1:7" ht="31.5" x14ac:dyDescent="0.25">
      <c r="A441" s="44" t="s">
        <v>366</v>
      </c>
      <c r="B441" s="20" t="s">
        <v>367</v>
      </c>
      <c r="C441" s="55"/>
      <c r="D441" s="102">
        <f>D442</f>
        <v>567</v>
      </c>
      <c r="E441" s="102">
        <f t="shared" ref="E441:F441" si="180">E442</f>
        <v>0</v>
      </c>
      <c r="F441" s="102">
        <f t="shared" si="180"/>
        <v>0</v>
      </c>
    </row>
    <row r="442" spans="1:7" ht="36" customHeight="1" x14ac:dyDescent="0.25">
      <c r="A442" s="16" t="s">
        <v>1488</v>
      </c>
      <c r="B442" s="20" t="s">
        <v>367</v>
      </c>
      <c r="C442" s="55">
        <v>600</v>
      </c>
      <c r="D442" s="102">
        <f>D443</f>
        <v>567</v>
      </c>
      <c r="E442" s="102">
        <f t="shared" ref="E442:F442" si="181">E443</f>
        <v>0</v>
      </c>
      <c r="F442" s="102">
        <f t="shared" si="181"/>
        <v>0</v>
      </c>
      <c r="G442" s="64"/>
    </row>
    <row r="443" spans="1:7" ht="41.25" customHeight="1" x14ac:dyDescent="0.25">
      <c r="A443" s="16" t="s">
        <v>1487</v>
      </c>
      <c r="B443" s="20" t="s">
        <v>367</v>
      </c>
      <c r="C443" s="55">
        <v>610</v>
      </c>
      <c r="D443" s="102">
        <v>567</v>
      </c>
      <c r="E443" s="102">
        <v>0</v>
      </c>
      <c r="F443" s="102">
        <v>0</v>
      </c>
      <c r="G443" s="64"/>
    </row>
    <row r="444" spans="1:7" ht="41.25" customHeight="1" x14ac:dyDescent="0.25">
      <c r="A444" s="14" t="s">
        <v>368</v>
      </c>
      <c r="B444" s="1" t="s">
        <v>369</v>
      </c>
      <c r="C444" s="55"/>
      <c r="D444" s="102">
        <f>D445</f>
        <v>98</v>
      </c>
      <c r="E444" s="102">
        <f t="shared" ref="E444:F444" si="182">E445</f>
        <v>100</v>
      </c>
      <c r="F444" s="102">
        <f t="shared" si="182"/>
        <v>100</v>
      </c>
    </row>
    <row r="445" spans="1:7" ht="47.25" x14ac:dyDescent="0.25">
      <c r="A445" s="22" t="s">
        <v>370</v>
      </c>
      <c r="B445" s="20" t="s">
        <v>371</v>
      </c>
      <c r="C445" s="55"/>
      <c r="D445" s="102">
        <f>D446</f>
        <v>98</v>
      </c>
      <c r="E445" s="102">
        <f t="shared" ref="E445:F445" si="183">E446</f>
        <v>100</v>
      </c>
      <c r="F445" s="102">
        <f t="shared" si="183"/>
        <v>100</v>
      </c>
    </row>
    <row r="446" spans="1:7" ht="37.5" customHeight="1" x14ac:dyDescent="0.25">
      <c r="A446" s="60" t="s">
        <v>1485</v>
      </c>
      <c r="B446" s="20" t="s">
        <v>371</v>
      </c>
      <c r="C446" s="55">
        <v>200</v>
      </c>
      <c r="D446" s="102">
        <f>D447</f>
        <v>98</v>
      </c>
      <c r="E446" s="102">
        <f t="shared" ref="E446:F446" si="184">E447</f>
        <v>100</v>
      </c>
      <c r="F446" s="102">
        <f t="shared" si="184"/>
        <v>100</v>
      </c>
    </row>
    <row r="447" spans="1:7" ht="28.5" customHeight="1" x14ac:dyDescent="0.25">
      <c r="A447" s="60" t="s">
        <v>1486</v>
      </c>
      <c r="B447" s="20" t="s">
        <v>371</v>
      </c>
      <c r="C447" s="55">
        <v>240</v>
      </c>
      <c r="D447" s="102">
        <v>98</v>
      </c>
      <c r="E447" s="102">
        <v>100</v>
      </c>
      <c r="F447" s="102">
        <v>100</v>
      </c>
    </row>
    <row r="448" spans="1:7" ht="32.25" customHeight="1" x14ac:dyDescent="0.25">
      <c r="A448" s="13" t="s">
        <v>372</v>
      </c>
      <c r="B448" s="3" t="s">
        <v>373</v>
      </c>
      <c r="C448" s="55"/>
      <c r="D448" s="102">
        <f>D449+D456</f>
        <v>22801</v>
      </c>
      <c r="E448" s="102">
        <f t="shared" ref="E448:F448" si="185">E449+E456</f>
        <v>22801</v>
      </c>
      <c r="F448" s="102">
        <f t="shared" si="185"/>
        <v>22801</v>
      </c>
    </row>
    <row r="449" spans="1:7" ht="46.5" customHeight="1" x14ac:dyDescent="0.25">
      <c r="A449" s="14" t="s">
        <v>374</v>
      </c>
      <c r="B449" s="1" t="s">
        <v>375</v>
      </c>
      <c r="C449" s="55"/>
      <c r="D449" s="102">
        <f>D450</f>
        <v>3011</v>
      </c>
      <c r="E449" s="102">
        <f t="shared" ref="E449:F449" si="186">E450</f>
        <v>3011</v>
      </c>
      <c r="F449" s="102">
        <f t="shared" si="186"/>
        <v>3011</v>
      </c>
    </row>
    <row r="450" spans="1:7" ht="45.75" customHeight="1" x14ac:dyDescent="0.25">
      <c r="A450" s="21" t="s">
        <v>376</v>
      </c>
      <c r="B450" s="20" t="s">
        <v>377</v>
      </c>
      <c r="C450" s="55"/>
      <c r="D450" s="102">
        <f>D451</f>
        <v>3011</v>
      </c>
      <c r="E450" s="102">
        <f t="shared" ref="E450:F451" si="187">E451</f>
        <v>3011</v>
      </c>
      <c r="F450" s="102">
        <f t="shared" si="187"/>
        <v>3011</v>
      </c>
      <c r="G450" s="67"/>
    </row>
    <row r="451" spans="1:7" ht="45.75" customHeight="1" x14ac:dyDescent="0.25">
      <c r="A451" s="16" t="s">
        <v>1488</v>
      </c>
      <c r="B451" s="20" t="s">
        <v>377</v>
      </c>
      <c r="C451" s="55">
        <v>600</v>
      </c>
      <c r="D451" s="102">
        <f>D452</f>
        <v>3011</v>
      </c>
      <c r="E451" s="102">
        <f t="shared" si="187"/>
        <v>3011</v>
      </c>
      <c r="F451" s="102">
        <f t="shared" si="187"/>
        <v>3011</v>
      </c>
    </row>
    <row r="452" spans="1:7" ht="45.75" customHeight="1" x14ac:dyDescent="0.25">
      <c r="A452" s="16" t="s">
        <v>1487</v>
      </c>
      <c r="B452" s="20" t="s">
        <v>377</v>
      </c>
      <c r="C452" s="55">
        <v>610</v>
      </c>
      <c r="D452" s="102">
        <v>3011</v>
      </c>
      <c r="E452" s="102">
        <v>3011</v>
      </c>
      <c r="F452" s="102">
        <v>3011</v>
      </c>
      <c r="G452" s="64"/>
    </row>
    <row r="453" spans="1:7" ht="44.25" hidden="1" customHeight="1" x14ac:dyDescent="0.25">
      <c r="A453" s="21" t="s">
        <v>378</v>
      </c>
      <c r="B453" s="20" t="s">
        <v>379</v>
      </c>
      <c r="C453" s="55"/>
      <c r="D453" s="102">
        <f>D454</f>
        <v>0</v>
      </c>
      <c r="E453" s="102">
        <f t="shared" ref="E453:F454" si="188">E454</f>
        <v>0</v>
      </c>
      <c r="F453" s="102">
        <f t="shared" si="188"/>
        <v>0</v>
      </c>
    </row>
    <row r="454" spans="1:7" ht="33" hidden="1" customHeight="1" x14ac:dyDescent="0.25">
      <c r="A454" s="16" t="s">
        <v>1488</v>
      </c>
      <c r="B454" s="20" t="s">
        <v>379</v>
      </c>
      <c r="C454" s="55">
        <v>600</v>
      </c>
      <c r="D454" s="102">
        <f>D455</f>
        <v>0</v>
      </c>
      <c r="E454" s="102">
        <f t="shared" si="188"/>
        <v>0</v>
      </c>
      <c r="F454" s="102">
        <f t="shared" si="188"/>
        <v>0</v>
      </c>
    </row>
    <row r="455" spans="1:7" ht="36.75" hidden="1" customHeight="1" x14ac:dyDescent="0.25">
      <c r="A455" s="16" t="s">
        <v>1487</v>
      </c>
      <c r="B455" s="20" t="s">
        <v>379</v>
      </c>
      <c r="C455" s="55">
        <v>610</v>
      </c>
      <c r="D455" s="102">
        <v>0</v>
      </c>
      <c r="E455" s="102">
        <v>0</v>
      </c>
      <c r="F455" s="102">
        <v>0</v>
      </c>
      <c r="G455" s="110"/>
    </row>
    <row r="456" spans="1:7" ht="43.5" customHeight="1" x14ac:dyDescent="0.25">
      <c r="A456" s="14" t="s">
        <v>380</v>
      </c>
      <c r="B456" s="1" t="s">
        <v>381</v>
      </c>
      <c r="C456" s="55"/>
      <c r="D456" s="102">
        <f>D457+D462+D465+D468</f>
        <v>19790</v>
      </c>
      <c r="E456" s="102">
        <f t="shared" ref="E456:F456" si="189">E457+E462+E465+E468</f>
        <v>19790</v>
      </c>
      <c r="F456" s="102">
        <f t="shared" si="189"/>
        <v>19790</v>
      </c>
    </row>
    <row r="457" spans="1:7" ht="40.5" customHeight="1" x14ac:dyDescent="0.25">
      <c r="A457" s="21" t="s">
        <v>382</v>
      </c>
      <c r="B457" s="20" t="s">
        <v>383</v>
      </c>
      <c r="C457" s="55"/>
      <c r="D457" s="102">
        <f>D458+D460</f>
        <v>6906</v>
      </c>
      <c r="E457" s="102">
        <f t="shared" ref="E457:F457" si="190">E458+E460</f>
        <v>6906</v>
      </c>
      <c r="F457" s="102">
        <f t="shared" si="190"/>
        <v>6906</v>
      </c>
    </row>
    <row r="458" spans="1:7" ht="40.5" customHeight="1" x14ac:dyDescent="0.25">
      <c r="A458" s="16" t="s">
        <v>1492</v>
      </c>
      <c r="B458" s="20" t="s">
        <v>383</v>
      </c>
      <c r="C458" s="55">
        <v>300</v>
      </c>
      <c r="D458" s="102">
        <f>D459</f>
        <v>5000</v>
      </c>
      <c r="E458" s="102">
        <f t="shared" ref="E458:F458" si="191">E459</f>
        <v>5000</v>
      </c>
      <c r="F458" s="102">
        <f t="shared" si="191"/>
        <v>5000</v>
      </c>
    </row>
    <row r="459" spans="1:7" ht="40.5" customHeight="1" x14ac:dyDescent="0.25">
      <c r="A459" s="16" t="s">
        <v>1493</v>
      </c>
      <c r="B459" s="20" t="s">
        <v>383</v>
      </c>
      <c r="C459" s="55">
        <v>320</v>
      </c>
      <c r="D459" s="102">
        <v>5000</v>
      </c>
      <c r="E459" s="102">
        <v>5000</v>
      </c>
      <c r="F459" s="102">
        <v>5000</v>
      </c>
    </row>
    <row r="460" spans="1:7" ht="40.5" customHeight="1" x14ac:dyDescent="0.25">
      <c r="A460" s="16" t="s">
        <v>1488</v>
      </c>
      <c r="B460" s="20" t="s">
        <v>383</v>
      </c>
      <c r="C460" s="55">
        <v>600</v>
      </c>
      <c r="D460" s="102">
        <f>D461</f>
        <v>1906</v>
      </c>
      <c r="E460" s="102">
        <f>E461</f>
        <v>1906</v>
      </c>
      <c r="F460" s="102">
        <f>F461</f>
        <v>1906</v>
      </c>
    </row>
    <row r="461" spans="1:7" ht="40.5" customHeight="1" x14ac:dyDescent="0.25">
      <c r="A461" s="16" t="s">
        <v>1487</v>
      </c>
      <c r="B461" s="20" t="s">
        <v>383</v>
      </c>
      <c r="C461" s="55">
        <v>610</v>
      </c>
      <c r="D461" s="102">
        <v>1906</v>
      </c>
      <c r="E461" s="102">
        <v>1906</v>
      </c>
      <c r="F461" s="102">
        <v>1906</v>
      </c>
    </row>
    <row r="462" spans="1:7" ht="40.5" hidden="1" customHeight="1" x14ac:dyDescent="0.25">
      <c r="A462" s="21" t="s">
        <v>384</v>
      </c>
      <c r="B462" s="20" t="s">
        <v>385</v>
      </c>
      <c r="C462" s="55"/>
      <c r="D462" s="102">
        <f>D463</f>
        <v>0</v>
      </c>
      <c r="E462" s="102">
        <f t="shared" ref="E462:F463" si="192">E463</f>
        <v>0</v>
      </c>
      <c r="F462" s="102">
        <f t="shared" si="192"/>
        <v>0</v>
      </c>
    </row>
    <row r="463" spans="1:7" ht="40.5" hidden="1" customHeight="1" x14ac:dyDescent="0.25">
      <c r="A463" s="16" t="s">
        <v>1492</v>
      </c>
      <c r="B463" s="20" t="s">
        <v>385</v>
      </c>
      <c r="C463" s="55">
        <v>300</v>
      </c>
      <c r="D463" s="101">
        <f>D464</f>
        <v>0</v>
      </c>
      <c r="E463" s="101">
        <f t="shared" si="192"/>
        <v>0</v>
      </c>
      <c r="F463" s="101">
        <f t="shared" si="192"/>
        <v>0</v>
      </c>
    </row>
    <row r="464" spans="1:7" ht="40.5" hidden="1" customHeight="1" x14ac:dyDescent="0.25">
      <c r="A464" s="16" t="s">
        <v>1493</v>
      </c>
      <c r="B464" s="20" t="s">
        <v>385</v>
      </c>
      <c r="C464" s="55">
        <v>320</v>
      </c>
      <c r="D464" s="102">
        <v>0</v>
      </c>
      <c r="E464" s="102">
        <v>0</v>
      </c>
      <c r="F464" s="102">
        <v>0</v>
      </c>
      <c r="G464" s="115"/>
    </row>
    <row r="465" spans="1:7" ht="40.5" customHeight="1" x14ac:dyDescent="0.25">
      <c r="A465" s="39" t="s">
        <v>386</v>
      </c>
      <c r="B465" s="20" t="s">
        <v>387</v>
      </c>
      <c r="C465" s="55"/>
      <c r="D465" s="102">
        <f>D466</f>
        <v>11384</v>
      </c>
      <c r="E465" s="102">
        <f t="shared" ref="E465:F466" si="193">E466</f>
        <v>11384</v>
      </c>
      <c r="F465" s="102">
        <f t="shared" si="193"/>
        <v>11384</v>
      </c>
      <c r="G465" s="115"/>
    </row>
    <row r="466" spans="1:7" ht="40.5" customHeight="1" x14ac:dyDescent="0.25">
      <c r="A466" s="16" t="s">
        <v>1488</v>
      </c>
      <c r="B466" s="20" t="s">
        <v>387</v>
      </c>
      <c r="C466" s="55">
        <v>600</v>
      </c>
      <c r="D466" s="102">
        <f>D467</f>
        <v>11384</v>
      </c>
      <c r="E466" s="102">
        <f t="shared" si="193"/>
        <v>11384</v>
      </c>
      <c r="F466" s="102">
        <f t="shared" si="193"/>
        <v>11384</v>
      </c>
      <c r="G466" s="115"/>
    </row>
    <row r="467" spans="1:7" ht="40.5" customHeight="1" x14ac:dyDescent="0.25">
      <c r="A467" s="16" t="s">
        <v>1487</v>
      </c>
      <c r="B467" s="20" t="s">
        <v>387</v>
      </c>
      <c r="C467" s="55">
        <v>610</v>
      </c>
      <c r="D467" s="102">
        <v>11384</v>
      </c>
      <c r="E467" s="102">
        <v>11384</v>
      </c>
      <c r="F467" s="102">
        <v>11384</v>
      </c>
      <c r="G467" s="115"/>
    </row>
    <row r="468" spans="1:7" ht="53.25" customHeight="1" x14ac:dyDescent="0.25">
      <c r="A468" s="24" t="s">
        <v>388</v>
      </c>
      <c r="B468" s="20" t="s">
        <v>389</v>
      </c>
      <c r="C468" s="55"/>
      <c r="D468" s="102">
        <f>D469</f>
        <v>1500</v>
      </c>
      <c r="E468" s="102">
        <f t="shared" ref="E468:F469" si="194">E469</f>
        <v>1500</v>
      </c>
      <c r="F468" s="102">
        <f t="shared" si="194"/>
        <v>1500</v>
      </c>
      <c r="G468" s="115"/>
    </row>
    <row r="469" spans="1:7" ht="37.5" customHeight="1" x14ac:dyDescent="0.25">
      <c r="A469" s="16" t="s">
        <v>1488</v>
      </c>
      <c r="B469" s="20" t="s">
        <v>389</v>
      </c>
      <c r="C469" s="55">
        <v>600</v>
      </c>
      <c r="D469" s="102">
        <f>D470</f>
        <v>1500</v>
      </c>
      <c r="E469" s="102">
        <f t="shared" si="194"/>
        <v>1500</v>
      </c>
      <c r="F469" s="102">
        <f t="shared" si="194"/>
        <v>1500</v>
      </c>
      <c r="G469" s="115"/>
    </row>
    <row r="470" spans="1:7" ht="42" customHeight="1" x14ac:dyDescent="0.25">
      <c r="A470" s="16" t="s">
        <v>1487</v>
      </c>
      <c r="B470" s="20" t="s">
        <v>389</v>
      </c>
      <c r="C470" s="55">
        <v>610</v>
      </c>
      <c r="D470" s="102">
        <v>1500</v>
      </c>
      <c r="E470" s="102">
        <v>1500</v>
      </c>
      <c r="F470" s="102">
        <v>1500</v>
      </c>
      <c r="G470" s="115"/>
    </row>
    <row r="471" spans="1:7" ht="41.25" customHeight="1" x14ac:dyDescent="0.25">
      <c r="A471" s="13" t="s">
        <v>390</v>
      </c>
      <c r="B471" s="3" t="s">
        <v>391</v>
      </c>
      <c r="C471" s="55"/>
      <c r="D471" s="102">
        <f>D472+D479</f>
        <v>480</v>
      </c>
      <c r="E471" s="102">
        <f t="shared" ref="E471:F471" si="195">E472+E479</f>
        <v>480</v>
      </c>
      <c r="F471" s="102">
        <f t="shared" si="195"/>
        <v>480</v>
      </c>
      <c r="G471" s="115"/>
    </row>
    <row r="472" spans="1:7" ht="32.25" customHeight="1" x14ac:dyDescent="0.25">
      <c r="A472" s="14" t="s">
        <v>392</v>
      </c>
      <c r="B472" s="1" t="s">
        <v>393</v>
      </c>
      <c r="C472" s="55"/>
      <c r="D472" s="102">
        <f>D473+D476</f>
        <v>480</v>
      </c>
      <c r="E472" s="102">
        <f t="shared" ref="E472:F472" si="196">E473+E476</f>
        <v>480</v>
      </c>
      <c r="F472" s="102">
        <f t="shared" si="196"/>
        <v>480</v>
      </c>
      <c r="G472" s="115"/>
    </row>
    <row r="473" spans="1:7" ht="53.25" customHeight="1" x14ac:dyDescent="0.25">
      <c r="A473" s="22" t="s">
        <v>1603</v>
      </c>
      <c r="B473" s="20" t="s">
        <v>394</v>
      </c>
      <c r="C473" s="55"/>
      <c r="D473" s="102">
        <f>D474</f>
        <v>120</v>
      </c>
      <c r="E473" s="102">
        <f t="shared" ref="E473:F473" si="197">E474</f>
        <v>120</v>
      </c>
      <c r="F473" s="102">
        <f t="shared" si="197"/>
        <v>120</v>
      </c>
      <c r="G473" s="115"/>
    </row>
    <row r="474" spans="1:7" ht="33" customHeight="1" x14ac:dyDescent="0.25">
      <c r="A474" s="16" t="s">
        <v>1488</v>
      </c>
      <c r="B474" s="20" t="s">
        <v>394</v>
      </c>
      <c r="C474" s="55">
        <v>600</v>
      </c>
      <c r="D474" s="102">
        <f>D475</f>
        <v>120</v>
      </c>
      <c r="E474" s="102">
        <f t="shared" ref="E474:F474" si="198">E475</f>
        <v>120</v>
      </c>
      <c r="F474" s="102">
        <f t="shared" si="198"/>
        <v>120</v>
      </c>
      <c r="G474" s="115"/>
    </row>
    <row r="475" spans="1:7" ht="31.5" customHeight="1" x14ac:dyDescent="0.25">
      <c r="A475" s="16" t="s">
        <v>1504</v>
      </c>
      <c r="B475" s="20" t="s">
        <v>394</v>
      </c>
      <c r="C475" s="55">
        <v>630</v>
      </c>
      <c r="D475" s="102">
        <v>120</v>
      </c>
      <c r="E475" s="102">
        <v>120</v>
      </c>
      <c r="F475" s="102">
        <v>120</v>
      </c>
      <c r="G475" s="115"/>
    </row>
    <row r="476" spans="1:7" ht="36.75" customHeight="1" x14ac:dyDescent="0.25">
      <c r="A476" s="22" t="s">
        <v>395</v>
      </c>
      <c r="B476" s="20" t="s">
        <v>396</v>
      </c>
      <c r="C476" s="55"/>
      <c r="D476" s="102">
        <f>D477</f>
        <v>360</v>
      </c>
      <c r="E476" s="102">
        <f t="shared" ref="E476:F476" si="199">E477</f>
        <v>360</v>
      </c>
      <c r="F476" s="102">
        <f t="shared" si="199"/>
        <v>360</v>
      </c>
      <c r="G476" s="115"/>
    </row>
    <row r="477" spans="1:7" ht="36.75" customHeight="1" x14ac:dyDescent="0.25">
      <c r="A477" s="16" t="s">
        <v>1488</v>
      </c>
      <c r="B477" s="20" t="s">
        <v>396</v>
      </c>
      <c r="C477" s="55">
        <v>600</v>
      </c>
      <c r="D477" s="102">
        <f>D478</f>
        <v>360</v>
      </c>
      <c r="E477" s="102">
        <f t="shared" ref="E477:F477" si="200">E478</f>
        <v>360</v>
      </c>
      <c r="F477" s="102">
        <f t="shared" si="200"/>
        <v>360</v>
      </c>
      <c r="G477" s="115"/>
    </row>
    <row r="478" spans="1:7" ht="36.75" customHeight="1" x14ac:dyDescent="0.25">
      <c r="A478" s="16" t="s">
        <v>1504</v>
      </c>
      <c r="B478" s="20" t="s">
        <v>396</v>
      </c>
      <c r="C478" s="55">
        <v>630</v>
      </c>
      <c r="D478" s="85">
        <v>360</v>
      </c>
      <c r="E478" s="85">
        <v>360</v>
      </c>
      <c r="F478" s="85">
        <v>360</v>
      </c>
    </row>
    <row r="479" spans="1:7" ht="36.75" hidden="1" customHeight="1" x14ac:dyDescent="0.25">
      <c r="A479" s="14" t="s">
        <v>397</v>
      </c>
      <c r="B479" s="1" t="s">
        <v>398</v>
      </c>
      <c r="C479" s="55"/>
      <c r="D479" s="85">
        <f>D480</f>
        <v>0</v>
      </c>
      <c r="E479" s="85">
        <f t="shared" ref="E479:F481" si="201">E480</f>
        <v>0</v>
      </c>
      <c r="F479" s="85">
        <f t="shared" si="201"/>
        <v>0</v>
      </c>
    </row>
    <row r="480" spans="1:7" ht="36.75" hidden="1" customHeight="1" x14ac:dyDescent="0.25">
      <c r="A480" s="22" t="s">
        <v>399</v>
      </c>
      <c r="B480" s="20" t="s">
        <v>400</v>
      </c>
      <c r="C480" s="55"/>
      <c r="D480" s="85">
        <f>D481</f>
        <v>0</v>
      </c>
      <c r="E480" s="85">
        <f t="shared" si="201"/>
        <v>0</v>
      </c>
      <c r="F480" s="85">
        <f t="shared" si="201"/>
        <v>0</v>
      </c>
    </row>
    <row r="481" spans="1:6" ht="36.75" hidden="1" customHeight="1" x14ac:dyDescent="0.25">
      <c r="A481" s="60" t="s">
        <v>1485</v>
      </c>
      <c r="B481" s="20" t="s">
        <v>400</v>
      </c>
      <c r="C481" s="55">
        <v>200</v>
      </c>
      <c r="D481" s="85">
        <f>D482</f>
        <v>0</v>
      </c>
      <c r="E481" s="85">
        <f t="shared" si="201"/>
        <v>0</v>
      </c>
      <c r="F481" s="85">
        <f t="shared" si="201"/>
        <v>0</v>
      </c>
    </row>
    <row r="482" spans="1:6" ht="36.75" hidden="1" customHeight="1" x14ac:dyDescent="0.25">
      <c r="A482" s="60" t="s">
        <v>1486</v>
      </c>
      <c r="B482" s="20" t="s">
        <v>400</v>
      </c>
      <c r="C482" s="55">
        <v>240</v>
      </c>
      <c r="D482" s="85">
        <v>0</v>
      </c>
      <c r="E482" s="85">
        <v>0</v>
      </c>
      <c r="F482" s="85">
        <v>0</v>
      </c>
    </row>
    <row r="483" spans="1:6" ht="37.5" customHeight="1" x14ac:dyDescent="0.25">
      <c r="A483" s="12" t="s">
        <v>401</v>
      </c>
      <c r="B483" s="10" t="s">
        <v>402</v>
      </c>
      <c r="C483" s="55"/>
      <c r="D483" s="85">
        <f>D484+D536+D539+D562</f>
        <v>82106</v>
      </c>
      <c r="E483" s="85">
        <f t="shared" ref="E483:F483" si="202">E484+E536+E539+E562</f>
        <v>70248</v>
      </c>
      <c r="F483" s="85">
        <f t="shared" si="202"/>
        <v>51437</v>
      </c>
    </row>
    <row r="484" spans="1:6" ht="37.5" customHeight="1" x14ac:dyDescent="0.25">
      <c r="A484" s="13" t="s">
        <v>403</v>
      </c>
      <c r="B484" s="3" t="s">
        <v>404</v>
      </c>
      <c r="C484" s="55"/>
      <c r="D484" s="85">
        <f>D485+D526</f>
        <v>82106</v>
      </c>
      <c r="E484" s="85">
        <f t="shared" ref="E484:F484" si="203">E485+E526</f>
        <v>70248</v>
      </c>
      <c r="F484" s="85">
        <f t="shared" si="203"/>
        <v>51437</v>
      </c>
    </row>
    <row r="485" spans="1:6" ht="37.5" customHeight="1" x14ac:dyDescent="0.25">
      <c r="A485" s="7" t="s">
        <v>405</v>
      </c>
      <c r="B485" s="1" t="s">
        <v>406</v>
      </c>
      <c r="C485" s="55"/>
      <c r="D485" s="85">
        <f>D486+D489+D492+D493+D494+D497+D500+D503+D506+D509+D512+D515+D518+D521+D524+D525</f>
        <v>14000</v>
      </c>
      <c r="E485" s="85">
        <f t="shared" ref="E485:F485" si="204">E486+E489+E492+E493+E494+E497+E500+E503+E506+E509+E512+E515+E518+E521+E524+E525</f>
        <v>0</v>
      </c>
      <c r="F485" s="85">
        <f t="shared" si="204"/>
        <v>0</v>
      </c>
    </row>
    <row r="486" spans="1:6" ht="37.5" hidden="1" customHeight="1" x14ac:dyDescent="0.25">
      <c r="A486" s="68" t="s">
        <v>407</v>
      </c>
      <c r="B486" s="69" t="s">
        <v>408</v>
      </c>
      <c r="C486" s="55"/>
      <c r="D486" s="85">
        <f>D487</f>
        <v>0</v>
      </c>
      <c r="E486" s="85">
        <f t="shared" ref="E486:F487" si="205">E487</f>
        <v>0</v>
      </c>
      <c r="F486" s="85">
        <f t="shared" si="205"/>
        <v>0</v>
      </c>
    </row>
    <row r="487" spans="1:6" ht="37.5" hidden="1" customHeight="1" x14ac:dyDescent="0.25">
      <c r="A487" s="16" t="s">
        <v>1488</v>
      </c>
      <c r="B487" s="69" t="s">
        <v>408</v>
      </c>
      <c r="C487" s="55">
        <v>600</v>
      </c>
      <c r="D487" s="85">
        <f>D488</f>
        <v>0</v>
      </c>
      <c r="E487" s="85">
        <f t="shared" si="205"/>
        <v>0</v>
      </c>
      <c r="F487" s="85">
        <f t="shared" si="205"/>
        <v>0</v>
      </c>
    </row>
    <row r="488" spans="1:6" ht="37.5" hidden="1" customHeight="1" x14ac:dyDescent="0.25">
      <c r="A488" s="16" t="s">
        <v>1487</v>
      </c>
      <c r="B488" s="69" t="s">
        <v>408</v>
      </c>
      <c r="C488" s="55">
        <v>610</v>
      </c>
      <c r="D488" s="85">
        <v>0</v>
      </c>
      <c r="E488" s="85">
        <v>0</v>
      </c>
      <c r="F488" s="85">
        <v>0</v>
      </c>
    </row>
    <row r="489" spans="1:6" ht="37.5" hidden="1" customHeight="1" x14ac:dyDescent="0.25">
      <c r="A489" s="68" t="s">
        <v>409</v>
      </c>
      <c r="B489" s="69" t="s">
        <v>410</v>
      </c>
      <c r="C489" s="55"/>
      <c r="D489" s="85">
        <f>D490</f>
        <v>0</v>
      </c>
      <c r="E489" s="85">
        <f t="shared" ref="E489:F489" si="206">E490</f>
        <v>0</v>
      </c>
      <c r="F489" s="85">
        <f t="shared" si="206"/>
        <v>0</v>
      </c>
    </row>
    <row r="490" spans="1:6" ht="37.5" hidden="1" customHeight="1" x14ac:dyDescent="0.25">
      <c r="A490" s="16" t="s">
        <v>1488</v>
      </c>
      <c r="B490" s="69" t="s">
        <v>410</v>
      </c>
      <c r="C490" s="55">
        <v>600</v>
      </c>
      <c r="D490" s="85">
        <f>D491</f>
        <v>0</v>
      </c>
      <c r="E490" s="85">
        <f t="shared" ref="E490:F490" si="207">E491</f>
        <v>0</v>
      </c>
      <c r="F490" s="85">
        <f t="shared" si="207"/>
        <v>0</v>
      </c>
    </row>
    <row r="491" spans="1:6" ht="37.5" hidden="1" customHeight="1" x14ac:dyDescent="0.25">
      <c r="A491" s="16" t="s">
        <v>1487</v>
      </c>
      <c r="B491" s="69" t="s">
        <v>410</v>
      </c>
      <c r="C491" s="55">
        <v>610</v>
      </c>
      <c r="D491" s="85">
        <v>0</v>
      </c>
      <c r="E491" s="85">
        <v>0</v>
      </c>
      <c r="F491" s="85">
        <v>0</v>
      </c>
    </row>
    <row r="492" spans="1:6" ht="37.5" hidden="1" customHeight="1" x14ac:dyDescent="0.25">
      <c r="A492" s="68" t="s">
        <v>411</v>
      </c>
      <c r="B492" s="69" t="s">
        <v>412</v>
      </c>
      <c r="C492" s="55"/>
      <c r="D492" s="85"/>
      <c r="E492" s="85"/>
      <c r="F492" s="85"/>
    </row>
    <row r="493" spans="1:6" ht="37.5" hidden="1" customHeight="1" x14ac:dyDescent="0.25">
      <c r="A493" s="68" t="s">
        <v>413</v>
      </c>
      <c r="B493" s="69" t="s">
        <v>414</v>
      </c>
      <c r="C493" s="55"/>
      <c r="D493" s="85"/>
      <c r="E493" s="85"/>
      <c r="F493" s="85"/>
    </row>
    <row r="494" spans="1:6" ht="37.5" hidden="1" customHeight="1" x14ac:dyDescent="0.25">
      <c r="A494" s="68" t="s">
        <v>415</v>
      </c>
      <c r="B494" s="69" t="s">
        <v>416</v>
      </c>
      <c r="C494" s="55"/>
      <c r="D494" s="85">
        <f>D495</f>
        <v>0</v>
      </c>
      <c r="E494" s="85">
        <f t="shared" ref="E494:F495" si="208">E495</f>
        <v>0</v>
      </c>
      <c r="F494" s="85">
        <f t="shared" si="208"/>
        <v>0</v>
      </c>
    </row>
    <row r="495" spans="1:6" ht="37.5" hidden="1" customHeight="1" x14ac:dyDescent="0.25">
      <c r="A495" s="16" t="s">
        <v>1488</v>
      </c>
      <c r="B495" s="69" t="s">
        <v>416</v>
      </c>
      <c r="C495" s="55">
        <v>600</v>
      </c>
      <c r="D495" s="85">
        <f>D496</f>
        <v>0</v>
      </c>
      <c r="E495" s="85">
        <f t="shared" si="208"/>
        <v>0</v>
      </c>
      <c r="F495" s="85">
        <f t="shared" si="208"/>
        <v>0</v>
      </c>
    </row>
    <row r="496" spans="1:6" ht="37.5" hidden="1" customHeight="1" x14ac:dyDescent="0.25">
      <c r="A496" s="16" t="s">
        <v>1487</v>
      </c>
      <c r="B496" s="69" t="s">
        <v>416</v>
      </c>
      <c r="C496" s="55">
        <v>610</v>
      </c>
      <c r="D496" s="85">
        <v>0</v>
      </c>
      <c r="E496" s="85">
        <v>0</v>
      </c>
      <c r="F496" s="85">
        <v>0</v>
      </c>
    </row>
    <row r="497" spans="1:6" ht="37.5" hidden="1" customHeight="1" x14ac:dyDescent="0.25">
      <c r="A497" s="68" t="s">
        <v>417</v>
      </c>
      <c r="B497" s="69" t="s">
        <v>418</v>
      </c>
      <c r="C497" s="55"/>
      <c r="D497" s="85">
        <f>D498</f>
        <v>0</v>
      </c>
      <c r="E497" s="85">
        <f t="shared" ref="E497:F498" si="209">E498</f>
        <v>0</v>
      </c>
      <c r="F497" s="85">
        <f t="shared" si="209"/>
        <v>0</v>
      </c>
    </row>
    <row r="498" spans="1:6" ht="37.5" hidden="1" customHeight="1" x14ac:dyDescent="0.25">
      <c r="A498" s="16" t="s">
        <v>1488</v>
      </c>
      <c r="B498" s="69" t="s">
        <v>418</v>
      </c>
      <c r="C498" s="55">
        <v>600</v>
      </c>
      <c r="D498" s="85">
        <f>D499</f>
        <v>0</v>
      </c>
      <c r="E498" s="85">
        <f t="shared" si="209"/>
        <v>0</v>
      </c>
      <c r="F498" s="85">
        <f t="shared" si="209"/>
        <v>0</v>
      </c>
    </row>
    <row r="499" spans="1:6" ht="37.5" hidden="1" customHeight="1" x14ac:dyDescent="0.25">
      <c r="A499" s="16" t="s">
        <v>1487</v>
      </c>
      <c r="B499" s="69" t="s">
        <v>418</v>
      </c>
      <c r="C499" s="55">
        <v>610</v>
      </c>
      <c r="D499" s="85">
        <v>0</v>
      </c>
      <c r="E499" s="85">
        <v>0</v>
      </c>
      <c r="F499" s="85">
        <v>0</v>
      </c>
    </row>
    <row r="500" spans="1:6" ht="37.5" hidden="1" customHeight="1" x14ac:dyDescent="0.25">
      <c r="A500" s="68" t="s">
        <v>419</v>
      </c>
      <c r="B500" s="69" t="s">
        <v>420</v>
      </c>
      <c r="C500" s="55"/>
      <c r="D500" s="85">
        <f>D501</f>
        <v>0</v>
      </c>
      <c r="E500" s="85">
        <f t="shared" ref="E500:F501" si="210">E501</f>
        <v>0</v>
      </c>
      <c r="F500" s="85">
        <f t="shared" si="210"/>
        <v>0</v>
      </c>
    </row>
    <row r="501" spans="1:6" ht="37.5" hidden="1" customHeight="1" x14ac:dyDescent="0.25">
      <c r="A501" s="16" t="s">
        <v>1488</v>
      </c>
      <c r="B501" s="69" t="s">
        <v>420</v>
      </c>
      <c r="C501" s="55">
        <v>600</v>
      </c>
      <c r="D501" s="85">
        <f>D502</f>
        <v>0</v>
      </c>
      <c r="E501" s="85">
        <f t="shared" si="210"/>
        <v>0</v>
      </c>
      <c r="F501" s="85">
        <f t="shared" si="210"/>
        <v>0</v>
      </c>
    </row>
    <row r="502" spans="1:6" ht="37.5" hidden="1" customHeight="1" x14ac:dyDescent="0.25">
      <c r="A502" s="16" t="s">
        <v>1487</v>
      </c>
      <c r="B502" s="69" t="s">
        <v>420</v>
      </c>
      <c r="C502" s="55">
        <v>610</v>
      </c>
      <c r="D502" s="85"/>
      <c r="E502" s="85"/>
      <c r="F502" s="85"/>
    </row>
    <row r="503" spans="1:6" ht="37.5" hidden="1" customHeight="1" x14ac:dyDescent="0.25">
      <c r="A503" s="68" t="s">
        <v>421</v>
      </c>
      <c r="B503" s="69" t="s">
        <v>422</v>
      </c>
      <c r="C503" s="55"/>
      <c r="D503" s="85">
        <f>D504</f>
        <v>0</v>
      </c>
      <c r="E503" s="85">
        <f t="shared" ref="E503:F504" si="211">E504</f>
        <v>0</v>
      </c>
      <c r="F503" s="85">
        <f t="shared" si="211"/>
        <v>0</v>
      </c>
    </row>
    <row r="504" spans="1:6" ht="37.5" hidden="1" customHeight="1" x14ac:dyDescent="0.25">
      <c r="A504" s="16" t="s">
        <v>1488</v>
      </c>
      <c r="B504" s="69" t="s">
        <v>422</v>
      </c>
      <c r="C504" s="55">
        <v>600</v>
      </c>
      <c r="D504" s="85">
        <f>D505</f>
        <v>0</v>
      </c>
      <c r="E504" s="85">
        <f t="shared" si="211"/>
        <v>0</v>
      </c>
      <c r="F504" s="85">
        <f t="shared" si="211"/>
        <v>0</v>
      </c>
    </row>
    <row r="505" spans="1:6" ht="37.5" hidden="1" customHeight="1" x14ac:dyDescent="0.25">
      <c r="A505" s="16" t="s">
        <v>1487</v>
      </c>
      <c r="B505" s="69" t="s">
        <v>422</v>
      </c>
      <c r="C505" s="55">
        <v>610</v>
      </c>
      <c r="D505" s="85"/>
      <c r="E505" s="85"/>
      <c r="F505" s="85"/>
    </row>
    <row r="506" spans="1:6" ht="37.5" hidden="1" customHeight="1" x14ac:dyDescent="0.25">
      <c r="A506" s="68" t="s">
        <v>423</v>
      </c>
      <c r="B506" s="69" t="s">
        <v>424</v>
      </c>
      <c r="C506" s="55"/>
      <c r="D506" s="85">
        <f>D507</f>
        <v>0</v>
      </c>
      <c r="E506" s="85">
        <f t="shared" ref="E506:F507" si="212">E507</f>
        <v>0</v>
      </c>
      <c r="F506" s="85">
        <f t="shared" si="212"/>
        <v>0</v>
      </c>
    </row>
    <row r="507" spans="1:6" ht="37.5" hidden="1" customHeight="1" x14ac:dyDescent="0.25">
      <c r="A507" s="16" t="s">
        <v>1488</v>
      </c>
      <c r="B507" s="69" t="s">
        <v>424</v>
      </c>
      <c r="C507" s="55">
        <v>600</v>
      </c>
      <c r="D507" s="85">
        <f>D508</f>
        <v>0</v>
      </c>
      <c r="E507" s="85">
        <f t="shared" si="212"/>
        <v>0</v>
      </c>
      <c r="F507" s="85">
        <f t="shared" si="212"/>
        <v>0</v>
      </c>
    </row>
    <row r="508" spans="1:6" ht="37.5" hidden="1" customHeight="1" x14ac:dyDescent="0.25">
      <c r="A508" s="16" t="s">
        <v>1487</v>
      </c>
      <c r="B508" s="69" t="s">
        <v>424</v>
      </c>
      <c r="C508" s="55">
        <v>610</v>
      </c>
      <c r="D508" s="85"/>
      <c r="E508" s="85"/>
      <c r="F508" s="85"/>
    </row>
    <row r="509" spans="1:6" ht="37.5" hidden="1" customHeight="1" x14ac:dyDescent="0.25">
      <c r="A509" s="68" t="s">
        <v>425</v>
      </c>
      <c r="B509" s="69" t="s">
        <v>426</v>
      </c>
      <c r="C509" s="55"/>
      <c r="D509" s="85">
        <f>D510</f>
        <v>0</v>
      </c>
      <c r="E509" s="85">
        <f t="shared" ref="E509:F510" si="213">E510</f>
        <v>0</v>
      </c>
      <c r="F509" s="85">
        <f t="shared" si="213"/>
        <v>0</v>
      </c>
    </row>
    <row r="510" spans="1:6" ht="37.5" hidden="1" customHeight="1" x14ac:dyDescent="0.25">
      <c r="A510" s="16" t="s">
        <v>1488</v>
      </c>
      <c r="B510" s="69" t="s">
        <v>426</v>
      </c>
      <c r="C510" s="55">
        <v>600</v>
      </c>
      <c r="D510" s="85">
        <f>D511</f>
        <v>0</v>
      </c>
      <c r="E510" s="85">
        <f t="shared" si="213"/>
        <v>0</v>
      </c>
      <c r="F510" s="85">
        <f t="shared" si="213"/>
        <v>0</v>
      </c>
    </row>
    <row r="511" spans="1:6" ht="37.5" hidden="1" customHeight="1" x14ac:dyDescent="0.25">
      <c r="A511" s="16" t="s">
        <v>1487</v>
      </c>
      <c r="B511" s="69" t="s">
        <v>426</v>
      </c>
      <c r="C511" s="55">
        <v>610</v>
      </c>
      <c r="D511" s="85"/>
      <c r="E511" s="85"/>
      <c r="F511" s="85"/>
    </row>
    <row r="512" spans="1:6" ht="37.5" hidden="1" customHeight="1" x14ac:dyDescent="0.25">
      <c r="A512" s="68" t="s">
        <v>427</v>
      </c>
      <c r="B512" s="69" t="s">
        <v>428</v>
      </c>
      <c r="C512" s="55"/>
      <c r="D512" s="85">
        <f>D513</f>
        <v>0</v>
      </c>
      <c r="E512" s="85">
        <f t="shared" ref="E512:F513" si="214">E513</f>
        <v>0</v>
      </c>
      <c r="F512" s="85">
        <f t="shared" si="214"/>
        <v>0</v>
      </c>
    </row>
    <row r="513" spans="1:7" ht="37.5" hidden="1" customHeight="1" x14ac:dyDescent="0.25">
      <c r="A513" s="16" t="s">
        <v>1488</v>
      </c>
      <c r="B513" s="69" t="s">
        <v>428</v>
      </c>
      <c r="C513" s="55">
        <v>600</v>
      </c>
      <c r="D513" s="85">
        <f>D514</f>
        <v>0</v>
      </c>
      <c r="E513" s="85">
        <f t="shared" si="214"/>
        <v>0</v>
      </c>
      <c r="F513" s="85">
        <f t="shared" si="214"/>
        <v>0</v>
      </c>
    </row>
    <row r="514" spans="1:7" ht="37.5" hidden="1" customHeight="1" x14ac:dyDescent="0.25">
      <c r="A514" s="16" t="s">
        <v>1487</v>
      </c>
      <c r="B514" s="69" t="s">
        <v>428</v>
      </c>
      <c r="C514" s="55">
        <v>610</v>
      </c>
      <c r="D514" s="85"/>
      <c r="E514" s="85"/>
      <c r="F514" s="85"/>
    </row>
    <row r="515" spans="1:7" ht="37.5" hidden="1" customHeight="1" x14ac:dyDescent="0.25">
      <c r="A515" s="68" t="s">
        <v>429</v>
      </c>
      <c r="B515" s="69" t="s">
        <v>430</v>
      </c>
      <c r="C515" s="55"/>
      <c r="D515" s="85">
        <f>D516</f>
        <v>0</v>
      </c>
      <c r="E515" s="85">
        <f t="shared" ref="E515:F516" si="215">E516</f>
        <v>0</v>
      </c>
      <c r="F515" s="85">
        <f t="shared" si="215"/>
        <v>0</v>
      </c>
    </row>
    <row r="516" spans="1:7" ht="37.5" hidden="1" customHeight="1" x14ac:dyDescent="0.25">
      <c r="A516" s="16" t="s">
        <v>1488</v>
      </c>
      <c r="B516" s="69" t="s">
        <v>430</v>
      </c>
      <c r="C516" s="55">
        <v>600</v>
      </c>
      <c r="D516" s="85">
        <f>D517</f>
        <v>0</v>
      </c>
      <c r="E516" s="85">
        <f t="shared" si="215"/>
        <v>0</v>
      </c>
      <c r="F516" s="85">
        <f t="shared" si="215"/>
        <v>0</v>
      </c>
    </row>
    <row r="517" spans="1:7" ht="37.5" hidden="1" customHeight="1" x14ac:dyDescent="0.25">
      <c r="A517" s="16" t="s">
        <v>1487</v>
      </c>
      <c r="B517" s="69" t="s">
        <v>430</v>
      </c>
      <c r="C517" s="55">
        <v>610</v>
      </c>
      <c r="D517" s="85"/>
      <c r="E517" s="85"/>
      <c r="F517" s="85"/>
    </row>
    <row r="518" spans="1:7" ht="37.5" customHeight="1" x14ac:dyDescent="0.25">
      <c r="A518" s="68" t="s">
        <v>431</v>
      </c>
      <c r="B518" s="69" t="s">
        <v>432</v>
      </c>
      <c r="C518" s="55"/>
      <c r="D518" s="85">
        <f>D519</f>
        <v>14000</v>
      </c>
      <c r="E518" s="85">
        <f t="shared" ref="E518:F519" si="216">E519</f>
        <v>0</v>
      </c>
      <c r="F518" s="85">
        <f t="shared" si="216"/>
        <v>0</v>
      </c>
    </row>
    <row r="519" spans="1:7" ht="37.5" customHeight="1" x14ac:dyDescent="0.25">
      <c r="A519" s="16" t="s">
        <v>1488</v>
      </c>
      <c r="B519" s="69" t="s">
        <v>432</v>
      </c>
      <c r="C519" s="55">
        <v>600</v>
      </c>
      <c r="D519" s="85">
        <f>D520</f>
        <v>14000</v>
      </c>
      <c r="E519" s="85">
        <f t="shared" si="216"/>
        <v>0</v>
      </c>
      <c r="F519" s="85">
        <f t="shared" si="216"/>
        <v>0</v>
      </c>
    </row>
    <row r="520" spans="1:7" ht="37.5" customHeight="1" x14ac:dyDescent="0.25">
      <c r="A520" s="16" t="s">
        <v>1487</v>
      </c>
      <c r="B520" s="69" t="s">
        <v>432</v>
      </c>
      <c r="C520" s="55">
        <v>610</v>
      </c>
      <c r="D520" s="85">
        <v>14000</v>
      </c>
      <c r="E520" s="85">
        <v>0</v>
      </c>
      <c r="F520" s="85">
        <v>0</v>
      </c>
      <c r="G520" s="107"/>
    </row>
    <row r="521" spans="1:7" ht="37.5" hidden="1" customHeight="1" x14ac:dyDescent="0.25">
      <c r="A521" s="68" t="s">
        <v>433</v>
      </c>
      <c r="B521" s="69" t="s">
        <v>434</v>
      </c>
      <c r="C521" s="55"/>
      <c r="D521" s="85">
        <f>D522</f>
        <v>0</v>
      </c>
      <c r="E521" s="85">
        <f t="shared" ref="E521:F522" si="217">E522</f>
        <v>0</v>
      </c>
      <c r="F521" s="85">
        <f t="shared" si="217"/>
        <v>0</v>
      </c>
    </row>
    <row r="522" spans="1:7" ht="37.5" hidden="1" customHeight="1" x14ac:dyDescent="0.25">
      <c r="A522" s="16" t="s">
        <v>1488</v>
      </c>
      <c r="B522" s="69" t="s">
        <v>434</v>
      </c>
      <c r="C522" s="55">
        <v>600</v>
      </c>
      <c r="D522" s="85">
        <f>D523</f>
        <v>0</v>
      </c>
      <c r="E522" s="85">
        <f t="shared" si="217"/>
        <v>0</v>
      </c>
      <c r="F522" s="85">
        <f t="shared" si="217"/>
        <v>0</v>
      </c>
    </row>
    <row r="523" spans="1:7" ht="37.5" hidden="1" customHeight="1" x14ac:dyDescent="0.25">
      <c r="A523" s="16" t="s">
        <v>1487</v>
      </c>
      <c r="B523" s="69" t="s">
        <v>434</v>
      </c>
      <c r="C523" s="55">
        <v>610</v>
      </c>
      <c r="D523" s="85"/>
      <c r="E523" s="85"/>
      <c r="F523" s="85"/>
    </row>
    <row r="524" spans="1:7" ht="37.5" hidden="1" customHeight="1" x14ac:dyDescent="0.25">
      <c r="A524" s="68" t="s">
        <v>435</v>
      </c>
      <c r="B524" s="69" t="s">
        <v>436</v>
      </c>
      <c r="C524" s="55"/>
      <c r="D524" s="85"/>
      <c r="E524" s="85"/>
      <c r="F524" s="85"/>
    </row>
    <row r="525" spans="1:7" ht="37.5" hidden="1" customHeight="1" x14ac:dyDescent="0.25">
      <c r="A525" s="68" t="s">
        <v>437</v>
      </c>
      <c r="B525" s="69" t="s">
        <v>438</v>
      </c>
      <c r="C525" s="55"/>
      <c r="D525" s="85"/>
      <c r="E525" s="85"/>
      <c r="F525" s="85"/>
    </row>
    <row r="526" spans="1:7" ht="37.5" customHeight="1" x14ac:dyDescent="0.25">
      <c r="A526" s="7" t="s">
        <v>439</v>
      </c>
      <c r="B526" s="1" t="s">
        <v>440</v>
      </c>
      <c r="C526" s="55"/>
      <c r="D526" s="85">
        <f>D527+D530+D533</f>
        <v>68106</v>
      </c>
      <c r="E526" s="85">
        <f t="shared" ref="E526:F526" si="218">E527+E530+E533</f>
        <v>70248</v>
      </c>
      <c r="F526" s="85">
        <f t="shared" si="218"/>
        <v>51437</v>
      </c>
    </row>
    <row r="527" spans="1:7" ht="37.5" customHeight="1" x14ac:dyDescent="0.25">
      <c r="A527" s="21" t="s">
        <v>441</v>
      </c>
      <c r="B527" s="20" t="s">
        <v>442</v>
      </c>
      <c r="C527" s="55"/>
      <c r="D527" s="85">
        <f>D528</f>
        <v>65506</v>
      </c>
      <c r="E527" s="85">
        <f t="shared" ref="E527:F528" si="219">E528</f>
        <v>67524</v>
      </c>
      <c r="F527" s="85">
        <f t="shared" si="219"/>
        <v>48604</v>
      </c>
    </row>
    <row r="528" spans="1:7" ht="33.75" customHeight="1" x14ac:dyDescent="0.25">
      <c r="A528" s="16" t="s">
        <v>1488</v>
      </c>
      <c r="B528" s="20" t="s">
        <v>442</v>
      </c>
      <c r="C528" s="55">
        <v>600</v>
      </c>
      <c r="D528" s="85">
        <f>D529</f>
        <v>65506</v>
      </c>
      <c r="E528" s="85">
        <f t="shared" si="219"/>
        <v>67524</v>
      </c>
      <c r="F528" s="85">
        <f t="shared" si="219"/>
        <v>48604</v>
      </c>
    </row>
    <row r="529" spans="1:6" ht="36.75" customHeight="1" x14ac:dyDescent="0.25">
      <c r="A529" s="16" t="s">
        <v>1487</v>
      </c>
      <c r="B529" s="20" t="s">
        <v>442</v>
      </c>
      <c r="C529" s="55">
        <v>610</v>
      </c>
      <c r="D529" s="85">
        <v>65506</v>
      </c>
      <c r="E529" s="85">
        <v>67524</v>
      </c>
      <c r="F529" s="85">
        <v>48604</v>
      </c>
    </row>
    <row r="530" spans="1:6" ht="31.5" hidden="1" x14ac:dyDescent="0.25">
      <c r="A530" s="28" t="s">
        <v>443</v>
      </c>
      <c r="B530" s="20" t="s">
        <v>444</v>
      </c>
      <c r="C530" s="55"/>
      <c r="D530" s="85">
        <f>D531</f>
        <v>0</v>
      </c>
      <c r="E530" s="85">
        <f t="shared" ref="E530:F531" si="220">E531</f>
        <v>0</v>
      </c>
      <c r="F530" s="85">
        <f t="shared" si="220"/>
        <v>0</v>
      </c>
    </row>
    <row r="531" spans="1:6" ht="42" hidden="1" customHeight="1" x14ac:dyDescent="0.25">
      <c r="A531" s="16" t="s">
        <v>1488</v>
      </c>
      <c r="B531" s="20" t="s">
        <v>444</v>
      </c>
      <c r="C531" s="55">
        <v>600</v>
      </c>
      <c r="D531" s="85">
        <f>D532</f>
        <v>0</v>
      </c>
      <c r="E531" s="85">
        <f t="shared" si="220"/>
        <v>0</v>
      </c>
      <c r="F531" s="85">
        <f t="shared" si="220"/>
        <v>0</v>
      </c>
    </row>
    <row r="532" spans="1:6" ht="33" hidden="1" customHeight="1" x14ac:dyDescent="0.25">
      <c r="A532" s="16" t="s">
        <v>1487</v>
      </c>
      <c r="B532" s="20" t="s">
        <v>444</v>
      </c>
      <c r="C532" s="55">
        <v>610</v>
      </c>
      <c r="D532" s="85">
        <v>0</v>
      </c>
      <c r="E532" s="85">
        <v>0</v>
      </c>
      <c r="F532" s="85">
        <v>0</v>
      </c>
    </row>
    <row r="533" spans="1:6" ht="30.75" customHeight="1" x14ac:dyDescent="0.25">
      <c r="A533" s="21" t="s">
        <v>445</v>
      </c>
      <c r="B533" s="20" t="s">
        <v>446</v>
      </c>
      <c r="C533" s="55"/>
      <c r="D533" s="85">
        <f>D534</f>
        <v>2600</v>
      </c>
      <c r="E533" s="85">
        <f t="shared" ref="E533:F534" si="221">E534</f>
        <v>2724</v>
      </c>
      <c r="F533" s="85">
        <f t="shared" si="221"/>
        <v>2833</v>
      </c>
    </row>
    <row r="534" spans="1:6" ht="30.75" customHeight="1" x14ac:dyDescent="0.25">
      <c r="A534" s="60" t="s">
        <v>1485</v>
      </c>
      <c r="B534" s="20" t="s">
        <v>446</v>
      </c>
      <c r="C534" s="55">
        <v>200</v>
      </c>
      <c r="D534" s="85">
        <f>D535</f>
        <v>2600</v>
      </c>
      <c r="E534" s="85">
        <f t="shared" si="221"/>
        <v>2724</v>
      </c>
      <c r="F534" s="85">
        <f t="shared" si="221"/>
        <v>2833</v>
      </c>
    </row>
    <row r="535" spans="1:6" ht="36" customHeight="1" x14ac:dyDescent="0.25">
      <c r="A535" s="60" t="s">
        <v>1486</v>
      </c>
      <c r="B535" s="20" t="s">
        <v>446</v>
      </c>
      <c r="C535" s="55">
        <v>240</v>
      </c>
      <c r="D535" s="85">
        <v>2600</v>
      </c>
      <c r="E535" s="85">
        <v>2724</v>
      </c>
      <c r="F535" s="85">
        <v>2833</v>
      </c>
    </row>
    <row r="536" spans="1:6" ht="47.25" hidden="1" x14ac:dyDescent="0.25">
      <c r="A536" s="13" t="s">
        <v>447</v>
      </c>
      <c r="B536" s="3" t="s">
        <v>448</v>
      </c>
      <c r="C536" s="55"/>
      <c r="D536" s="101">
        <f>D537</f>
        <v>0</v>
      </c>
      <c r="E536" s="101">
        <f t="shared" ref="E536:F537" si="222">E537</f>
        <v>0</v>
      </c>
      <c r="F536" s="101">
        <f t="shared" si="222"/>
        <v>0</v>
      </c>
    </row>
    <row r="537" spans="1:6" ht="31.5" hidden="1" x14ac:dyDescent="0.25">
      <c r="A537" s="7" t="s">
        <v>449</v>
      </c>
      <c r="B537" s="1" t="s">
        <v>450</v>
      </c>
      <c r="C537" s="55"/>
      <c r="D537" s="101">
        <f>D538</f>
        <v>0</v>
      </c>
      <c r="E537" s="101">
        <f t="shared" si="222"/>
        <v>0</v>
      </c>
      <c r="F537" s="101">
        <f t="shared" si="222"/>
        <v>0</v>
      </c>
    </row>
    <row r="538" spans="1:6" ht="47.25" hidden="1" x14ac:dyDescent="0.25">
      <c r="A538" s="16" t="s">
        <v>451</v>
      </c>
      <c r="B538" s="2" t="s">
        <v>452</v>
      </c>
      <c r="C538" s="55"/>
      <c r="D538" s="101"/>
      <c r="E538" s="101"/>
      <c r="F538" s="101"/>
    </row>
    <row r="539" spans="1:6" ht="30" hidden="1" customHeight="1" x14ac:dyDescent="0.25">
      <c r="A539" s="13" t="s">
        <v>453</v>
      </c>
      <c r="B539" s="3" t="s">
        <v>454</v>
      </c>
      <c r="C539" s="55"/>
      <c r="D539" s="101">
        <f>D540+D555</f>
        <v>0</v>
      </c>
      <c r="E539" s="101">
        <f t="shared" ref="E539:F539" si="223">E540+E555</f>
        <v>0</v>
      </c>
      <c r="F539" s="101">
        <f t="shared" si="223"/>
        <v>0</v>
      </c>
    </row>
    <row r="540" spans="1:6" ht="24" hidden="1" customHeight="1" x14ac:dyDescent="0.25">
      <c r="A540" s="7" t="s">
        <v>405</v>
      </c>
      <c r="B540" s="1" t="s">
        <v>455</v>
      </c>
      <c r="C540" s="55"/>
      <c r="D540" s="101">
        <f>D541+D542+D543+D546+D549+D552</f>
        <v>0</v>
      </c>
      <c r="E540" s="101">
        <f t="shared" ref="E540:F540" si="224">E541+E542+E543+E546+E549+E552</f>
        <v>0</v>
      </c>
      <c r="F540" s="101">
        <f t="shared" si="224"/>
        <v>0</v>
      </c>
    </row>
    <row r="541" spans="1:6" ht="32.25" hidden="1" customHeight="1" x14ac:dyDescent="0.25">
      <c r="A541" s="9" t="s">
        <v>456</v>
      </c>
      <c r="B541" s="69" t="s">
        <v>457</v>
      </c>
      <c r="C541" s="55"/>
      <c r="D541" s="101"/>
      <c r="E541" s="101"/>
      <c r="F541" s="101"/>
    </row>
    <row r="542" spans="1:6" ht="24" hidden="1" customHeight="1" x14ac:dyDescent="0.25">
      <c r="A542" s="9" t="s">
        <v>458</v>
      </c>
      <c r="B542" s="69" t="s">
        <v>459</v>
      </c>
      <c r="C542" s="55"/>
      <c r="D542" s="101"/>
      <c r="E542" s="101"/>
      <c r="F542" s="101"/>
    </row>
    <row r="543" spans="1:6" ht="31.5" hidden="1" x14ac:dyDescent="0.25">
      <c r="A543" s="68" t="s">
        <v>460</v>
      </c>
      <c r="B543" s="69" t="s">
        <v>461</v>
      </c>
      <c r="C543" s="55"/>
      <c r="D543" s="101">
        <f>D544</f>
        <v>0</v>
      </c>
      <c r="E543" s="101">
        <f t="shared" ref="E543:F543" si="225">E544</f>
        <v>0</v>
      </c>
      <c r="F543" s="101">
        <f t="shared" si="225"/>
        <v>0</v>
      </c>
    </row>
    <row r="544" spans="1:6" ht="31.5" hidden="1" x14ac:dyDescent="0.25">
      <c r="A544" s="16" t="s">
        <v>1488</v>
      </c>
      <c r="B544" s="69" t="s">
        <v>461</v>
      </c>
      <c r="C544" s="55">
        <v>600</v>
      </c>
      <c r="D544" s="101">
        <f>D545</f>
        <v>0</v>
      </c>
      <c r="E544" s="101"/>
      <c r="F544" s="101"/>
    </row>
    <row r="545" spans="1:6" ht="30" hidden="1" customHeight="1" x14ac:dyDescent="0.25">
      <c r="A545" s="16" t="s">
        <v>1487</v>
      </c>
      <c r="B545" s="69" t="s">
        <v>461</v>
      </c>
      <c r="C545" s="55">
        <v>610</v>
      </c>
      <c r="D545" s="101">
        <v>0</v>
      </c>
      <c r="E545" s="101">
        <v>0</v>
      </c>
      <c r="F545" s="101">
        <v>0</v>
      </c>
    </row>
    <row r="546" spans="1:6" ht="47.25" hidden="1" x14ac:dyDescent="0.25">
      <c r="A546" s="68" t="s">
        <v>462</v>
      </c>
      <c r="B546" s="69" t="s">
        <v>463</v>
      </c>
      <c r="C546" s="55"/>
      <c r="D546" s="101">
        <f>D547</f>
        <v>0</v>
      </c>
      <c r="E546" s="101">
        <f t="shared" ref="E546:F546" si="226">E547</f>
        <v>0</v>
      </c>
      <c r="F546" s="101">
        <f t="shared" si="226"/>
        <v>0</v>
      </c>
    </row>
    <row r="547" spans="1:6" ht="31.5" hidden="1" x14ac:dyDescent="0.25">
      <c r="A547" s="16" t="s">
        <v>1488</v>
      </c>
      <c r="B547" s="69" t="s">
        <v>463</v>
      </c>
      <c r="C547" s="55">
        <v>600</v>
      </c>
      <c r="D547" s="101">
        <f>D548</f>
        <v>0</v>
      </c>
      <c r="E547" s="101"/>
      <c r="F547" s="101"/>
    </row>
    <row r="548" spans="1:6" ht="26.25" hidden="1" customHeight="1" x14ac:dyDescent="0.25">
      <c r="A548" s="16" t="s">
        <v>1487</v>
      </c>
      <c r="B548" s="69" t="s">
        <v>463</v>
      </c>
      <c r="C548" s="55">
        <v>610</v>
      </c>
      <c r="D548" s="101">
        <v>0</v>
      </c>
      <c r="E548" s="101">
        <v>0</v>
      </c>
      <c r="F548" s="101">
        <v>0</v>
      </c>
    </row>
    <row r="549" spans="1:6" ht="31.5" hidden="1" x14ac:dyDescent="0.25">
      <c r="A549" s="68" t="s">
        <v>464</v>
      </c>
      <c r="B549" s="69" t="s">
        <v>465</v>
      </c>
      <c r="C549" s="55"/>
      <c r="D549" s="101">
        <f>D550</f>
        <v>0</v>
      </c>
      <c r="E549" s="101">
        <f t="shared" ref="E549:F550" si="227">E550</f>
        <v>0</v>
      </c>
      <c r="F549" s="101">
        <f t="shared" si="227"/>
        <v>0</v>
      </c>
    </row>
    <row r="550" spans="1:6" ht="30" hidden="1" customHeight="1" x14ac:dyDescent="0.25">
      <c r="A550" s="16" t="s">
        <v>1488</v>
      </c>
      <c r="B550" s="69" t="s">
        <v>465</v>
      </c>
      <c r="C550" s="55">
        <v>600</v>
      </c>
      <c r="D550" s="101">
        <f>D551</f>
        <v>0</v>
      </c>
      <c r="E550" s="101">
        <f t="shared" si="227"/>
        <v>0</v>
      </c>
      <c r="F550" s="101">
        <f t="shared" si="227"/>
        <v>0</v>
      </c>
    </row>
    <row r="551" spans="1:6" ht="27" hidden="1" customHeight="1" x14ac:dyDescent="0.25">
      <c r="A551" s="16" t="s">
        <v>1487</v>
      </c>
      <c r="B551" s="69" t="s">
        <v>465</v>
      </c>
      <c r="C551" s="55">
        <v>610</v>
      </c>
      <c r="D551" s="101">
        <v>0</v>
      </c>
      <c r="E551" s="101">
        <v>0</v>
      </c>
      <c r="F551" s="101">
        <v>0</v>
      </c>
    </row>
    <row r="552" spans="1:6" ht="47.25" hidden="1" x14ac:dyDescent="0.25">
      <c r="A552" s="68" t="s">
        <v>466</v>
      </c>
      <c r="B552" s="69" t="s">
        <v>467</v>
      </c>
      <c r="C552" s="55"/>
      <c r="D552" s="101">
        <f>D553</f>
        <v>0</v>
      </c>
      <c r="E552" s="101">
        <f t="shared" ref="E552:F553" si="228">E553</f>
        <v>0</v>
      </c>
      <c r="F552" s="101">
        <f t="shared" si="228"/>
        <v>0</v>
      </c>
    </row>
    <row r="553" spans="1:6" ht="25.5" hidden="1" customHeight="1" x14ac:dyDescent="0.25">
      <c r="A553" s="16" t="s">
        <v>1488</v>
      </c>
      <c r="B553" s="69" t="s">
        <v>467</v>
      </c>
      <c r="C553" s="55">
        <v>600</v>
      </c>
      <c r="D553" s="101">
        <f>D554</f>
        <v>0</v>
      </c>
      <c r="E553" s="101">
        <f t="shared" si="228"/>
        <v>0</v>
      </c>
      <c r="F553" s="101">
        <f t="shared" si="228"/>
        <v>0</v>
      </c>
    </row>
    <row r="554" spans="1:6" ht="26.25" hidden="1" customHeight="1" x14ac:dyDescent="0.25">
      <c r="A554" s="16" t="s">
        <v>1487</v>
      </c>
      <c r="B554" s="69" t="s">
        <v>467</v>
      </c>
      <c r="C554" s="55">
        <v>610</v>
      </c>
      <c r="D554" s="101">
        <v>0</v>
      </c>
      <c r="E554" s="101">
        <v>0</v>
      </c>
      <c r="F554" s="101">
        <v>0</v>
      </c>
    </row>
    <row r="555" spans="1:6" ht="24.75" hidden="1" customHeight="1" x14ac:dyDescent="0.25">
      <c r="A555" s="7" t="s">
        <v>468</v>
      </c>
      <c r="B555" s="1" t="s">
        <v>469</v>
      </c>
      <c r="C555" s="55"/>
      <c r="D555" s="101">
        <f>D556+D559</f>
        <v>0</v>
      </c>
      <c r="E555" s="101">
        <f t="shared" ref="E555:F555" si="229">E556+E559</f>
        <v>0</v>
      </c>
      <c r="F555" s="101">
        <f t="shared" si="229"/>
        <v>0</v>
      </c>
    </row>
    <row r="556" spans="1:6" ht="32.25" hidden="1" customHeight="1" x14ac:dyDescent="0.25">
      <c r="A556" s="21" t="s">
        <v>470</v>
      </c>
      <c r="B556" s="20" t="s">
        <v>471</v>
      </c>
      <c r="C556" s="55"/>
      <c r="D556" s="101">
        <f>D557</f>
        <v>0</v>
      </c>
      <c r="E556" s="101">
        <f>E557</f>
        <v>0</v>
      </c>
      <c r="F556" s="101">
        <f>F557</f>
        <v>0</v>
      </c>
    </row>
    <row r="557" spans="1:6" ht="32.25" hidden="1" customHeight="1" x14ac:dyDescent="0.25">
      <c r="A557" s="16" t="s">
        <v>1488</v>
      </c>
      <c r="B557" s="20" t="s">
        <v>471</v>
      </c>
      <c r="C557" s="55">
        <v>600</v>
      </c>
      <c r="D557" s="101">
        <f>D558</f>
        <v>0</v>
      </c>
      <c r="E557" s="101">
        <f t="shared" ref="E557:F557" si="230">E558</f>
        <v>0</v>
      </c>
      <c r="F557" s="101">
        <f t="shared" si="230"/>
        <v>0</v>
      </c>
    </row>
    <row r="558" spans="1:6" ht="32.25" hidden="1" customHeight="1" x14ac:dyDescent="0.25">
      <c r="A558" s="16" t="s">
        <v>1487</v>
      </c>
      <c r="B558" s="20" t="s">
        <v>471</v>
      </c>
      <c r="C558" s="55">
        <v>610</v>
      </c>
      <c r="D558" s="101">
        <v>0</v>
      </c>
      <c r="E558" s="101">
        <v>0</v>
      </c>
      <c r="F558" s="101">
        <v>0</v>
      </c>
    </row>
    <row r="559" spans="1:6" ht="31.5" hidden="1" x14ac:dyDescent="0.25">
      <c r="A559" s="21" t="s">
        <v>472</v>
      </c>
      <c r="B559" s="20" t="s">
        <v>473</v>
      </c>
      <c r="C559" s="55"/>
      <c r="D559" s="101">
        <f>D560</f>
        <v>0</v>
      </c>
      <c r="E559" s="101">
        <f t="shared" ref="E559:F560" si="231">E560</f>
        <v>0</v>
      </c>
      <c r="F559" s="101">
        <f t="shared" si="231"/>
        <v>0</v>
      </c>
    </row>
    <row r="560" spans="1:6" ht="26.25" hidden="1" customHeight="1" x14ac:dyDescent="0.25">
      <c r="A560" s="16" t="s">
        <v>1488</v>
      </c>
      <c r="B560" s="20" t="s">
        <v>473</v>
      </c>
      <c r="C560" s="55">
        <v>600</v>
      </c>
      <c r="D560" s="101">
        <f>D561</f>
        <v>0</v>
      </c>
      <c r="E560" s="101">
        <f t="shared" si="231"/>
        <v>0</v>
      </c>
      <c r="F560" s="101">
        <f t="shared" si="231"/>
        <v>0</v>
      </c>
    </row>
    <row r="561" spans="1:6" ht="38.25" hidden="1" customHeight="1" x14ac:dyDescent="0.25">
      <c r="A561" s="16" t="s">
        <v>1487</v>
      </c>
      <c r="B561" s="20" t="s">
        <v>473</v>
      </c>
      <c r="C561" s="55">
        <v>610</v>
      </c>
      <c r="D561" s="101">
        <v>0</v>
      </c>
      <c r="E561" s="101">
        <v>0</v>
      </c>
      <c r="F561" s="101">
        <v>0</v>
      </c>
    </row>
    <row r="562" spans="1:6" ht="30" hidden="1" customHeight="1" x14ac:dyDescent="0.25">
      <c r="A562" s="18" t="s">
        <v>130</v>
      </c>
      <c r="B562" s="3" t="s">
        <v>474</v>
      </c>
      <c r="C562" s="55"/>
      <c r="D562" s="101">
        <f>D563</f>
        <v>0</v>
      </c>
      <c r="E562" s="101">
        <f t="shared" ref="E562:F562" si="232">E563</f>
        <v>0</v>
      </c>
      <c r="F562" s="101">
        <f t="shared" si="232"/>
        <v>0</v>
      </c>
    </row>
    <row r="563" spans="1:6" ht="29.25" hidden="1" customHeight="1" x14ac:dyDescent="0.25">
      <c r="A563" s="7" t="s">
        <v>132</v>
      </c>
      <c r="B563" s="1" t="s">
        <v>475</v>
      </c>
      <c r="C563" s="55"/>
      <c r="D563" s="101">
        <f>D564</f>
        <v>0</v>
      </c>
      <c r="E563" s="101">
        <f t="shared" ref="E563:F563" si="233">E564</f>
        <v>0</v>
      </c>
      <c r="F563" s="101">
        <f t="shared" si="233"/>
        <v>0</v>
      </c>
    </row>
    <row r="564" spans="1:6" ht="33" hidden="1" customHeight="1" x14ac:dyDescent="0.25">
      <c r="A564" s="22" t="s">
        <v>134</v>
      </c>
      <c r="B564" s="20" t="s">
        <v>476</v>
      </c>
      <c r="C564" s="55"/>
      <c r="D564" s="101">
        <f>D565</f>
        <v>0</v>
      </c>
      <c r="E564" s="101">
        <f t="shared" ref="E564:F564" si="234">E565</f>
        <v>0</v>
      </c>
      <c r="F564" s="101">
        <f t="shared" si="234"/>
        <v>0</v>
      </c>
    </row>
    <row r="565" spans="1:6" ht="33" hidden="1" customHeight="1" x14ac:dyDescent="0.25">
      <c r="A565" s="16" t="s">
        <v>1480</v>
      </c>
      <c r="B565" s="20" t="s">
        <v>476</v>
      </c>
      <c r="C565" s="55">
        <v>200</v>
      </c>
      <c r="D565" s="101">
        <f>D566</f>
        <v>0</v>
      </c>
      <c r="E565" s="101">
        <f t="shared" ref="E565:F565" si="235">E566</f>
        <v>0</v>
      </c>
      <c r="F565" s="101">
        <f t="shared" si="235"/>
        <v>0</v>
      </c>
    </row>
    <row r="566" spans="1:6" ht="33" hidden="1" customHeight="1" x14ac:dyDescent="0.25">
      <c r="A566" s="16" t="s">
        <v>1479</v>
      </c>
      <c r="B566" s="20" t="s">
        <v>476</v>
      </c>
      <c r="C566" s="55">
        <v>240</v>
      </c>
      <c r="D566" s="101">
        <v>0</v>
      </c>
      <c r="E566" s="101">
        <v>0</v>
      </c>
      <c r="F566" s="101">
        <v>0</v>
      </c>
    </row>
    <row r="567" spans="1:6" ht="42" customHeight="1" x14ac:dyDescent="0.25">
      <c r="A567" s="12" t="s">
        <v>477</v>
      </c>
      <c r="B567" s="10" t="s">
        <v>478</v>
      </c>
      <c r="C567" s="55"/>
      <c r="D567" s="85">
        <f>D568+D573+D578+D595</f>
        <v>10346</v>
      </c>
      <c r="E567" s="85">
        <f t="shared" ref="E567:F567" si="236">E568+E573+E578+E595</f>
        <v>9966</v>
      </c>
      <c r="F567" s="85">
        <f t="shared" si="236"/>
        <v>10194</v>
      </c>
    </row>
    <row r="568" spans="1:6" ht="42" customHeight="1" x14ac:dyDescent="0.25">
      <c r="A568" s="38" t="s">
        <v>479</v>
      </c>
      <c r="B568" s="32" t="s">
        <v>480</v>
      </c>
      <c r="C568" s="55"/>
      <c r="D568" s="85">
        <f>D569</f>
        <v>354</v>
      </c>
      <c r="E568" s="85">
        <f t="shared" ref="E568:F571" si="237">E569</f>
        <v>354</v>
      </c>
      <c r="F568" s="85">
        <f t="shared" si="237"/>
        <v>354</v>
      </c>
    </row>
    <row r="569" spans="1:6" ht="47.25" x14ac:dyDescent="0.25">
      <c r="A569" s="37" t="s">
        <v>1478</v>
      </c>
      <c r="B569" s="34" t="s">
        <v>481</v>
      </c>
      <c r="C569" s="55"/>
      <c r="D569" s="85">
        <f>D570</f>
        <v>354</v>
      </c>
      <c r="E569" s="85">
        <f t="shared" si="237"/>
        <v>354</v>
      </c>
      <c r="F569" s="85">
        <f t="shared" si="237"/>
        <v>354</v>
      </c>
    </row>
    <row r="570" spans="1:6" ht="27.75" customHeight="1" x14ac:dyDescent="0.25">
      <c r="A570" s="22" t="s">
        <v>482</v>
      </c>
      <c r="B570" s="20" t="s">
        <v>483</v>
      </c>
      <c r="C570" s="58"/>
      <c r="D570" s="85">
        <f>D571</f>
        <v>354</v>
      </c>
      <c r="E570" s="85">
        <f t="shared" si="237"/>
        <v>354</v>
      </c>
      <c r="F570" s="85">
        <f t="shared" si="237"/>
        <v>354</v>
      </c>
    </row>
    <row r="571" spans="1:6" ht="24" customHeight="1" x14ac:dyDescent="0.25">
      <c r="A571" s="16" t="s">
        <v>1480</v>
      </c>
      <c r="B571" s="20" t="s">
        <v>483</v>
      </c>
      <c r="C571" s="58">
        <v>200</v>
      </c>
      <c r="D571" s="85">
        <f>D572</f>
        <v>354</v>
      </c>
      <c r="E571" s="85">
        <f t="shared" si="237"/>
        <v>354</v>
      </c>
      <c r="F571" s="85">
        <f t="shared" si="237"/>
        <v>354</v>
      </c>
    </row>
    <row r="572" spans="1:6" ht="27.75" customHeight="1" x14ac:dyDescent="0.25">
      <c r="A572" s="16" t="s">
        <v>1479</v>
      </c>
      <c r="B572" s="20" t="s">
        <v>483</v>
      </c>
      <c r="C572" s="58">
        <v>240</v>
      </c>
      <c r="D572" s="85">
        <v>354</v>
      </c>
      <c r="E572" s="85">
        <v>354</v>
      </c>
      <c r="F572" s="85">
        <v>354</v>
      </c>
    </row>
    <row r="573" spans="1:6" ht="28.5" customHeight="1" x14ac:dyDescent="0.25">
      <c r="A573" s="38" t="s">
        <v>484</v>
      </c>
      <c r="B573" s="32" t="s">
        <v>485</v>
      </c>
      <c r="C573" s="55"/>
      <c r="D573" s="85">
        <f>D574</f>
        <v>4076</v>
      </c>
      <c r="E573" s="85">
        <f t="shared" ref="E573:F576" si="238">E574</f>
        <v>4076</v>
      </c>
      <c r="F573" s="85">
        <f t="shared" si="238"/>
        <v>4076</v>
      </c>
    </row>
    <row r="574" spans="1:6" ht="44.25" customHeight="1" x14ac:dyDescent="0.25">
      <c r="A574" s="37" t="s">
        <v>486</v>
      </c>
      <c r="B574" s="34" t="s">
        <v>487</v>
      </c>
      <c r="C574" s="55"/>
      <c r="D574" s="85">
        <f>D575</f>
        <v>4076</v>
      </c>
      <c r="E574" s="85">
        <f t="shared" si="238"/>
        <v>4076</v>
      </c>
      <c r="F574" s="85">
        <f t="shared" si="238"/>
        <v>4076</v>
      </c>
    </row>
    <row r="575" spans="1:6" ht="44.25" customHeight="1" x14ac:dyDescent="0.25">
      <c r="A575" s="22" t="s">
        <v>488</v>
      </c>
      <c r="B575" s="20" t="s">
        <v>489</v>
      </c>
      <c r="C575" s="55"/>
      <c r="D575" s="85">
        <f>D576</f>
        <v>4076</v>
      </c>
      <c r="E575" s="85">
        <f t="shared" si="238"/>
        <v>4076</v>
      </c>
      <c r="F575" s="85">
        <f t="shared" si="238"/>
        <v>4076</v>
      </c>
    </row>
    <row r="576" spans="1:6" ht="30.75" customHeight="1" x14ac:dyDescent="0.25">
      <c r="A576" s="16" t="s">
        <v>1481</v>
      </c>
      <c r="B576" s="20" t="s">
        <v>489</v>
      </c>
      <c r="C576" s="55">
        <v>600</v>
      </c>
      <c r="D576" s="85">
        <f>D577</f>
        <v>4076</v>
      </c>
      <c r="E576" s="85">
        <f t="shared" si="238"/>
        <v>4076</v>
      </c>
      <c r="F576" s="85">
        <f t="shared" si="238"/>
        <v>4076</v>
      </c>
    </row>
    <row r="577" spans="1:6" ht="28.5" customHeight="1" x14ac:dyDescent="0.25">
      <c r="A577" s="22" t="s">
        <v>1482</v>
      </c>
      <c r="B577" s="20" t="s">
        <v>489</v>
      </c>
      <c r="C577" s="55">
        <v>610</v>
      </c>
      <c r="D577" s="85">
        <v>4076</v>
      </c>
      <c r="E577" s="85">
        <v>4076</v>
      </c>
      <c r="F577" s="85">
        <v>4076</v>
      </c>
    </row>
    <row r="578" spans="1:6" ht="29.25" customHeight="1" x14ac:dyDescent="0.25">
      <c r="A578" s="13" t="s">
        <v>490</v>
      </c>
      <c r="B578" s="3" t="s">
        <v>491</v>
      </c>
      <c r="C578" s="55"/>
      <c r="D578" s="85">
        <f>D579</f>
        <v>3593</v>
      </c>
      <c r="E578" s="85">
        <f t="shared" ref="E578:F578" si="239">E579</f>
        <v>3809</v>
      </c>
      <c r="F578" s="85">
        <f t="shared" si="239"/>
        <v>4037</v>
      </c>
    </row>
    <row r="579" spans="1:6" ht="43.5" customHeight="1" x14ac:dyDescent="0.25">
      <c r="A579" s="125" t="s">
        <v>1583</v>
      </c>
      <c r="B579" s="1" t="s">
        <v>492</v>
      </c>
      <c r="C579" s="55"/>
      <c r="D579" s="85">
        <f>D582+D580+D581</f>
        <v>3593</v>
      </c>
      <c r="E579" s="85">
        <f t="shared" ref="E579:F579" si="240">E582+E580+E581</f>
        <v>3809</v>
      </c>
      <c r="F579" s="85">
        <f t="shared" si="240"/>
        <v>4037</v>
      </c>
    </row>
    <row r="580" spans="1:6" ht="31.5" hidden="1" x14ac:dyDescent="0.25">
      <c r="A580" s="15" t="s">
        <v>493</v>
      </c>
      <c r="B580" s="2" t="s">
        <v>494</v>
      </c>
      <c r="C580" s="55"/>
      <c r="D580" s="85"/>
      <c r="E580" s="85"/>
      <c r="F580" s="85"/>
    </row>
    <row r="581" spans="1:6" ht="47.25" hidden="1" x14ac:dyDescent="0.25">
      <c r="A581" s="15" t="s">
        <v>495</v>
      </c>
      <c r="B581" s="2" t="s">
        <v>496</v>
      </c>
      <c r="C581" s="55"/>
      <c r="D581" s="85"/>
      <c r="E581" s="85"/>
      <c r="F581" s="85"/>
    </row>
    <row r="582" spans="1:6" ht="35.25" customHeight="1" x14ac:dyDescent="0.25">
      <c r="A582" s="126" t="s">
        <v>1584</v>
      </c>
      <c r="B582" s="20" t="s">
        <v>494</v>
      </c>
      <c r="C582" s="55"/>
      <c r="D582" s="85">
        <f>D583</f>
        <v>3593</v>
      </c>
      <c r="E582" s="85">
        <f t="shared" ref="E582:F583" si="241">E583</f>
        <v>3809</v>
      </c>
      <c r="F582" s="85">
        <f t="shared" si="241"/>
        <v>4037</v>
      </c>
    </row>
    <row r="583" spans="1:6" ht="33" customHeight="1" x14ac:dyDescent="0.25">
      <c r="A583" s="16" t="s">
        <v>1476</v>
      </c>
      <c r="B583" s="20" t="s">
        <v>494</v>
      </c>
      <c r="C583" s="55">
        <v>300</v>
      </c>
      <c r="D583" s="85">
        <f>D584</f>
        <v>3593</v>
      </c>
      <c r="E583" s="85">
        <f t="shared" si="241"/>
        <v>3809</v>
      </c>
      <c r="F583" s="85">
        <f t="shared" si="241"/>
        <v>4037</v>
      </c>
    </row>
    <row r="584" spans="1:6" ht="29.25" customHeight="1" x14ac:dyDescent="0.25">
      <c r="A584" s="16" t="s">
        <v>1477</v>
      </c>
      <c r="B584" s="20" t="s">
        <v>494</v>
      </c>
      <c r="C584" s="55">
        <v>320</v>
      </c>
      <c r="D584" s="85">
        <v>3593</v>
      </c>
      <c r="E584" s="85">
        <v>3809</v>
      </c>
      <c r="F584" s="85">
        <v>4037</v>
      </c>
    </row>
    <row r="585" spans="1:6" ht="23.25" hidden="1" customHeight="1" x14ac:dyDescent="0.25">
      <c r="A585" s="15" t="s">
        <v>498</v>
      </c>
      <c r="B585" s="2" t="s">
        <v>499</v>
      </c>
      <c r="C585" s="55"/>
      <c r="D585" s="85"/>
      <c r="E585" s="85"/>
      <c r="F585" s="85"/>
    </row>
    <row r="586" spans="1:6" ht="47.25" hidden="1" x14ac:dyDescent="0.25">
      <c r="A586" s="7" t="s">
        <v>500</v>
      </c>
      <c r="B586" s="1" t="s">
        <v>501</v>
      </c>
      <c r="C586" s="55"/>
      <c r="D586" s="85"/>
      <c r="E586" s="85"/>
      <c r="F586" s="85"/>
    </row>
    <row r="587" spans="1:6" ht="15.75" hidden="1" x14ac:dyDescent="0.25">
      <c r="A587" s="9" t="s">
        <v>502</v>
      </c>
      <c r="B587" s="2" t="s">
        <v>503</v>
      </c>
      <c r="C587" s="55"/>
      <c r="D587" s="85"/>
      <c r="E587" s="85"/>
      <c r="F587" s="85"/>
    </row>
    <row r="588" spans="1:6" ht="31.5" hidden="1" x14ac:dyDescent="0.25">
      <c r="A588" s="9" t="s">
        <v>504</v>
      </c>
      <c r="B588" s="2" t="s">
        <v>505</v>
      </c>
      <c r="C588" s="55"/>
      <c r="D588" s="85"/>
      <c r="E588" s="85"/>
      <c r="F588" s="85"/>
    </row>
    <row r="589" spans="1:6" ht="15.75" hidden="1" x14ac:dyDescent="0.25">
      <c r="A589" s="15" t="s">
        <v>506</v>
      </c>
      <c r="B589" s="2" t="s">
        <v>507</v>
      </c>
      <c r="C589" s="55"/>
      <c r="D589" s="85"/>
      <c r="E589" s="85"/>
      <c r="F589" s="85"/>
    </row>
    <row r="590" spans="1:6" ht="31.5" hidden="1" x14ac:dyDescent="0.25">
      <c r="A590" s="15" t="s">
        <v>508</v>
      </c>
      <c r="B590" s="2" t="s">
        <v>509</v>
      </c>
      <c r="C590" s="55"/>
      <c r="D590" s="85"/>
      <c r="E590" s="85"/>
      <c r="F590" s="85"/>
    </row>
    <row r="591" spans="1:6" ht="31.5" hidden="1" x14ac:dyDescent="0.25">
      <c r="A591" s="15" t="s">
        <v>510</v>
      </c>
      <c r="B591" s="2" t="s">
        <v>511</v>
      </c>
      <c r="C591" s="55"/>
      <c r="D591" s="85"/>
      <c r="E591" s="85"/>
      <c r="F591" s="85"/>
    </row>
    <row r="592" spans="1:6" ht="31.5" hidden="1" x14ac:dyDescent="0.25">
      <c r="A592" s="15" t="s">
        <v>512</v>
      </c>
      <c r="B592" s="2" t="s">
        <v>513</v>
      </c>
      <c r="C592" s="55"/>
      <c r="D592" s="85"/>
      <c r="E592" s="85"/>
      <c r="F592" s="85"/>
    </row>
    <row r="593" spans="1:6" ht="15.75" hidden="1" x14ac:dyDescent="0.25">
      <c r="A593" s="15" t="s">
        <v>497</v>
      </c>
      <c r="B593" s="2" t="s">
        <v>514</v>
      </c>
      <c r="C593" s="55"/>
      <c r="D593" s="85"/>
      <c r="E593" s="85"/>
      <c r="F593" s="85"/>
    </row>
    <row r="594" spans="1:6" ht="31.5" hidden="1" x14ac:dyDescent="0.25">
      <c r="A594" s="15" t="s">
        <v>498</v>
      </c>
      <c r="B594" s="2" t="s">
        <v>515</v>
      </c>
      <c r="C594" s="55"/>
      <c r="D594" s="85"/>
      <c r="E594" s="85"/>
      <c r="F594" s="85"/>
    </row>
    <row r="595" spans="1:6" ht="27" customHeight="1" x14ac:dyDescent="0.25">
      <c r="A595" s="13" t="s">
        <v>516</v>
      </c>
      <c r="B595" s="3" t="s">
        <v>517</v>
      </c>
      <c r="C595" s="55"/>
      <c r="D595" s="85">
        <f>D596</f>
        <v>2323</v>
      </c>
      <c r="E595" s="85">
        <f t="shared" ref="E595:F595" si="242">E596</f>
        <v>1727</v>
      </c>
      <c r="F595" s="85">
        <f t="shared" si="242"/>
        <v>1727</v>
      </c>
    </row>
    <row r="596" spans="1:6" ht="45" customHeight="1" x14ac:dyDescent="0.25">
      <c r="A596" s="7" t="s">
        <v>518</v>
      </c>
      <c r="B596" s="1" t="s">
        <v>519</v>
      </c>
      <c r="C596" s="55"/>
      <c r="D596" s="85">
        <f>D597+D603</f>
        <v>2323</v>
      </c>
      <c r="E596" s="85">
        <f t="shared" ref="E596:F596" si="243">E597+E603</f>
        <v>1727</v>
      </c>
      <c r="F596" s="85">
        <f t="shared" si="243"/>
        <v>1727</v>
      </c>
    </row>
    <row r="597" spans="1:6" ht="47.25" x14ac:dyDescent="0.25">
      <c r="A597" s="19" t="s">
        <v>520</v>
      </c>
      <c r="B597" s="20" t="s">
        <v>521</v>
      </c>
      <c r="C597" s="55"/>
      <c r="D597" s="85">
        <f>D598+D600</f>
        <v>1426</v>
      </c>
      <c r="E597" s="85">
        <f t="shared" ref="E597:F597" si="244">E598+E600</f>
        <v>1426</v>
      </c>
      <c r="F597" s="85">
        <f t="shared" si="244"/>
        <v>1426</v>
      </c>
    </row>
    <row r="598" spans="1:6" ht="56.25" hidden="1" customHeight="1" x14ac:dyDescent="0.25">
      <c r="A598" s="60" t="s">
        <v>1483</v>
      </c>
      <c r="B598" s="20" t="s">
        <v>521</v>
      </c>
      <c r="C598" s="55">
        <v>100</v>
      </c>
      <c r="D598" s="85">
        <f>D599</f>
        <v>0</v>
      </c>
      <c r="E598" s="85">
        <f t="shared" ref="E598:F598" si="245">E599</f>
        <v>0</v>
      </c>
      <c r="F598" s="85">
        <f t="shared" si="245"/>
        <v>0</v>
      </c>
    </row>
    <row r="599" spans="1:6" ht="27.75" hidden="1" customHeight="1" x14ac:dyDescent="0.25">
      <c r="A599" s="60" t="s">
        <v>1484</v>
      </c>
      <c r="B599" s="20" t="s">
        <v>521</v>
      </c>
      <c r="C599" s="55">
        <v>120</v>
      </c>
      <c r="D599" s="85"/>
      <c r="E599" s="85"/>
      <c r="F599" s="85"/>
    </row>
    <row r="600" spans="1:6" ht="26.25" customHeight="1" x14ac:dyDescent="0.25">
      <c r="A600" s="60" t="s">
        <v>1485</v>
      </c>
      <c r="B600" s="20" t="s">
        <v>521</v>
      </c>
      <c r="C600" s="55">
        <v>200</v>
      </c>
      <c r="D600" s="85">
        <f>D601</f>
        <v>1426</v>
      </c>
      <c r="E600" s="85">
        <f t="shared" ref="E600:F600" si="246">E601</f>
        <v>1426</v>
      </c>
      <c r="F600" s="85">
        <f t="shared" si="246"/>
        <v>1426</v>
      </c>
    </row>
    <row r="601" spans="1:6" ht="28.5" customHeight="1" x14ac:dyDescent="0.25">
      <c r="A601" s="60" t="s">
        <v>1486</v>
      </c>
      <c r="B601" s="20" t="s">
        <v>521</v>
      </c>
      <c r="C601" s="55">
        <v>240</v>
      </c>
      <c r="D601" s="85">
        <v>1426</v>
      </c>
      <c r="E601" s="85">
        <v>1426</v>
      </c>
      <c r="F601" s="85">
        <v>1426</v>
      </c>
    </row>
    <row r="602" spans="1:6" ht="47.25" hidden="1" x14ac:dyDescent="0.25">
      <c r="A602" s="15" t="s">
        <v>522</v>
      </c>
      <c r="B602" s="20" t="s">
        <v>523</v>
      </c>
      <c r="C602" s="55"/>
      <c r="D602" s="85"/>
      <c r="E602" s="85"/>
      <c r="F602" s="85"/>
    </row>
    <row r="603" spans="1:6" ht="39.75" customHeight="1" x14ac:dyDescent="0.25">
      <c r="A603" s="19" t="s">
        <v>524</v>
      </c>
      <c r="B603" s="20" t="s">
        <v>525</v>
      </c>
      <c r="C603" s="55"/>
      <c r="D603" s="85">
        <f>D606+D604</f>
        <v>897</v>
      </c>
      <c r="E603" s="85">
        <f t="shared" ref="E603:F603" si="247">E606+E604</f>
        <v>301</v>
      </c>
      <c r="F603" s="85">
        <f t="shared" si="247"/>
        <v>301</v>
      </c>
    </row>
    <row r="604" spans="1:6" ht="39.75" customHeight="1" x14ac:dyDescent="0.25">
      <c r="A604" s="60" t="s">
        <v>1483</v>
      </c>
      <c r="B604" s="20" t="s">
        <v>525</v>
      </c>
      <c r="C604" s="55">
        <v>100</v>
      </c>
      <c r="D604" s="85">
        <f>D605</f>
        <v>207</v>
      </c>
      <c r="E604" s="85">
        <f>E605</f>
        <v>301</v>
      </c>
      <c r="F604" s="85">
        <f>F605</f>
        <v>301</v>
      </c>
    </row>
    <row r="605" spans="1:6" ht="39.75" customHeight="1" x14ac:dyDescent="0.25">
      <c r="A605" s="60" t="s">
        <v>1484</v>
      </c>
      <c r="B605" s="20" t="s">
        <v>525</v>
      </c>
      <c r="C605" s="55">
        <v>120</v>
      </c>
      <c r="D605" s="85">
        <v>207</v>
      </c>
      <c r="E605" s="85">
        <v>301</v>
      </c>
      <c r="F605" s="85">
        <v>301</v>
      </c>
    </row>
    <row r="606" spans="1:6" ht="27" customHeight="1" x14ac:dyDescent="0.25">
      <c r="A606" s="92" t="s">
        <v>1485</v>
      </c>
      <c r="B606" s="20" t="s">
        <v>525</v>
      </c>
      <c r="C606" s="55">
        <v>200</v>
      </c>
      <c r="D606" s="85">
        <f>D607</f>
        <v>690</v>
      </c>
      <c r="E606" s="85">
        <f t="shared" ref="E606:F606" si="248">E607</f>
        <v>0</v>
      </c>
      <c r="F606" s="85">
        <f t="shared" si="248"/>
        <v>0</v>
      </c>
    </row>
    <row r="607" spans="1:6" ht="30.75" customHeight="1" x14ac:dyDescent="0.25">
      <c r="A607" s="60" t="s">
        <v>1486</v>
      </c>
      <c r="B607" s="20" t="s">
        <v>525</v>
      </c>
      <c r="C607" s="55">
        <v>240</v>
      </c>
      <c r="D607" s="85">
        <v>690</v>
      </c>
      <c r="E607" s="85"/>
      <c r="F607" s="85"/>
    </row>
    <row r="608" spans="1:6" ht="63" hidden="1" x14ac:dyDescent="0.25">
      <c r="A608" s="15" t="s">
        <v>526</v>
      </c>
      <c r="B608" s="2" t="s">
        <v>527</v>
      </c>
      <c r="C608" s="55"/>
      <c r="D608" s="85"/>
      <c r="E608" s="85"/>
      <c r="F608" s="85"/>
    </row>
    <row r="609" spans="1:6" ht="26.25" hidden="1" customHeight="1" x14ac:dyDescent="0.25">
      <c r="A609" s="22" t="s">
        <v>528</v>
      </c>
      <c r="B609" s="20" t="s">
        <v>529</v>
      </c>
      <c r="C609" s="55"/>
      <c r="D609" s="85"/>
      <c r="E609" s="85"/>
      <c r="F609" s="85"/>
    </row>
    <row r="610" spans="1:6" ht="26.25" hidden="1" customHeight="1" x14ac:dyDescent="0.25">
      <c r="A610" s="38" t="s">
        <v>530</v>
      </c>
      <c r="B610" s="32" t="s">
        <v>531</v>
      </c>
      <c r="C610" s="55"/>
      <c r="D610" s="85"/>
      <c r="E610" s="85"/>
      <c r="F610" s="85"/>
    </row>
    <row r="611" spans="1:6" ht="15.75" hidden="1" x14ac:dyDescent="0.25">
      <c r="A611" s="41" t="s">
        <v>532</v>
      </c>
      <c r="B611" s="34" t="s">
        <v>533</v>
      </c>
      <c r="C611" s="55"/>
      <c r="D611" s="85"/>
      <c r="E611" s="85"/>
      <c r="F611" s="85"/>
    </row>
    <row r="612" spans="1:6" ht="24.75" hidden="1" customHeight="1" x14ac:dyDescent="0.25">
      <c r="A612" s="22" t="s">
        <v>534</v>
      </c>
      <c r="B612" s="20" t="s">
        <v>535</v>
      </c>
      <c r="C612" s="55"/>
      <c r="D612" s="85"/>
      <c r="E612" s="85"/>
      <c r="F612" s="85"/>
    </row>
    <row r="613" spans="1:6" ht="32.25" customHeight="1" x14ac:dyDescent="0.25">
      <c r="A613" s="12" t="s">
        <v>536</v>
      </c>
      <c r="B613" s="10" t="s">
        <v>537</v>
      </c>
      <c r="C613" s="55"/>
      <c r="D613" s="85">
        <f>D614+D625+D648</f>
        <v>2800</v>
      </c>
      <c r="E613" s="85">
        <f t="shared" ref="E613:F613" si="249">E614+E625+E648</f>
        <v>1800</v>
      </c>
      <c r="F613" s="85">
        <f t="shared" si="249"/>
        <v>800</v>
      </c>
    </row>
    <row r="614" spans="1:6" ht="33" customHeight="1" x14ac:dyDescent="0.25">
      <c r="A614" s="13" t="s">
        <v>538</v>
      </c>
      <c r="B614" s="3" t="s">
        <v>539</v>
      </c>
      <c r="C614" s="55"/>
      <c r="D614" s="85">
        <f>D615+D619</f>
        <v>2800</v>
      </c>
      <c r="E614" s="85">
        <f t="shared" ref="E614:F614" si="250">E615+E619</f>
        <v>700</v>
      </c>
      <c r="F614" s="85">
        <f t="shared" si="250"/>
        <v>700</v>
      </c>
    </row>
    <row r="615" spans="1:6" ht="31.5" x14ac:dyDescent="0.25">
      <c r="A615" s="17" t="s">
        <v>540</v>
      </c>
      <c r="B615" s="1" t="s">
        <v>541</v>
      </c>
      <c r="C615" s="55"/>
      <c r="D615" s="85">
        <f>D616</f>
        <v>2500</v>
      </c>
      <c r="E615" s="85">
        <f t="shared" ref="E615:F617" si="251">E616</f>
        <v>400</v>
      </c>
      <c r="F615" s="85">
        <f t="shared" si="251"/>
        <v>400</v>
      </c>
    </row>
    <row r="616" spans="1:6" ht="36.75" customHeight="1" x14ac:dyDescent="0.25">
      <c r="A616" s="24" t="s">
        <v>542</v>
      </c>
      <c r="B616" s="20" t="s">
        <v>543</v>
      </c>
      <c r="C616" s="55"/>
      <c r="D616" s="85">
        <f>D617</f>
        <v>2500</v>
      </c>
      <c r="E616" s="85">
        <f t="shared" si="251"/>
        <v>400</v>
      </c>
      <c r="F616" s="85">
        <f t="shared" si="251"/>
        <v>400</v>
      </c>
    </row>
    <row r="617" spans="1:6" ht="36.75" customHeight="1" x14ac:dyDescent="0.25">
      <c r="A617" s="60" t="s">
        <v>1485</v>
      </c>
      <c r="B617" s="20" t="s">
        <v>543</v>
      </c>
      <c r="C617" s="55">
        <v>200</v>
      </c>
      <c r="D617" s="85">
        <f>D618</f>
        <v>2500</v>
      </c>
      <c r="E617" s="85">
        <f t="shared" si="251"/>
        <v>400</v>
      </c>
      <c r="F617" s="85">
        <f t="shared" si="251"/>
        <v>400</v>
      </c>
    </row>
    <row r="618" spans="1:6" ht="36.75" customHeight="1" x14ac:dyDescent="0.25">
      <c r="A618" s="60" t="s">
        <v>1486</v>
      </c>
      <c r="B618" s="20" t="s">
        <v>543</v>
      </c>
      <c r="C618" s="55">
        <v>240</v>
      </c>
      <c r="D618" s="85">
        <v>2500</v>
      </c>
      <c r="E618" s="85">
        <v>400</v>
      </c>
      <c r="F618" s="85">
        <v>400</v>
      </c>
    </row>
    <row r="619" spans="1:6" ht="42" customHeight="1" x14ac:dyDescent="0.25">
      <c r="A619" s="17" t="s">
        <v>544</v>
      </c>
      <c r="B619" s="1" t="s">
        <v>545</v>
      </c>
      <c r="C619" s="55"/>
      <c r="D619" s="85">
        <f>D620</f>
        <v>300</v>
      </c>
      <c r="E619" s="85">
        <f t="shared" ref="E619:F623" si="252">E620</f>
        <v>300</v>
      </c>
      <c r="F619" s="85">
        <f t="shared" si="252"/>
        <v>300</v>
      </c>
    </row>
    <row r="620" spans="1:6" ht="41.25" customHeight="1" x14ac:dyDescent="0.25">
      <c r="A620" s="24" t="s">
        <v>542</v>
      </c>
      <c r="B620" s="20" t="s">
        <v>546</v>
      </c>
      <c r="C620" s="55"/>
      <c r="D620" s="85">
        <f>D623+D621</f>
        <v>300</v>
      </c>
      <c r="E620" s="85">
        <f t="shared" ref="E620:F620" si="253">E623+E621</f>
        <v>300</v>
      </c>
      <c r="F620" s="85">
        <f t="shared" si="253"/>
        <v>300</v>
      </c>
    </row>
    <row r="621" spans="1:6" ht="41.25" customHeight="1" x14ac:dyDescent="0.25">
      <c r="A621" s="60" t="s">
        <v>1485</v>
      </c>
      <c r="B621" s="20" t="s">
        <v>546</v>
      </c>
      <c r="C621" s="55">
        <v>200</v>
      </c>
      <c r="D621" s="85">
        <f>D622</f>
        <v>100</v>
      </c>
      <c r="E621" s="85">
        <f>E622</f>
        <v>100</v>
      </c>
      <c r="F621" s="85">
        <f>F622</f>
        <v>100</v>
      </c>
    </row>
    <row r="622" spans="1:6" ht="29.25" customHeight="1" x14ac:dyDescent="0.25">
      <c r="A622" s="60" t="s">
        <v>1486</v>
      </c>
      <c r="B622" s="20" t="s">
        <v>546</v>
      </c>
      <c r="C622" s="55">
        <v>240</v>
      </c>
      <c r="D622" s="85">
        <v>100</v>
      </c>
      <c r="E622" s="85">
        <v>100</v>
      </c>
      <c r="F622" s="85">
        <v>100</v>
      </c>
    </row>
    <row r="623" spans="1:6" ht="32.25" customHeight="1" x14ac:dyDescent="0.25">
      <c r="A623" s="16" t="s">
        <v>1488</v>
      </c>
      <c r="B623" s="20" t="s">
        <v>546</v>
      </c>
      <c r="C623" s="55">
        <v>600</v>
      </c>
      <c r="D623" s="85">
        <f>D624</f>
        <v>200</v>
      </c>
      <c r="E623" s="85">
        <f t="shared" si="252"/>
        <v>200</v>
      </c>
      <c r="F623" s="85">
        <f t="shared" si="252"/>
        <v>200</v>
      </c>
    </row>
    <row r="624" spans="1:6" ht="24.75" customHeight="1" x14ac:dyDescent="0.25">
      <c r="A624" s="16" t="s">
        <v>1487</v>
      </c>
      <c r="B624" s="20" t="s">
        <v>546</v>
      </c>
      <c r="C624" s="55">
        <v>610</v>
      </c>
      <c r="D624" s="85">
        <v>200</v>
      </c>
      <c r="E624" s="85">
        <v>200</v>
      </c>
      <c r="F624" s="85">
        <v>200</v>
      </c>
    </row>
    <row r="625" spans="1:6" ht="30" customHeight="1" x14ac:dyDescent="0.25">
      <c r="A625" s="13" t="s">
        <v>547</v>
      </c>
      <c r="B625" s="3" t="s">
        <v>548</v>
      </c>
      <c r="C625" s="55"/>
      <c r="D625" s="85">
        <f>D626</f>
        <v>0</v>
      </c>
      <c r="E625" s="85">
        <f t="shared" ref="E625:F625" si="254">E626</f>
        <v>1100</v>
      </c>
      <c r="F625" s="85">
        <f t="shared" si="254"/>
        <v>100</v>
      </c>
    </row>
    <row r="626" spans="1:6" ht="31.5" x14ac:dyDescent="0.25">
      <c r="A626" s="17" t="s">
        <v>549</v>
      </c>
      <c r="B626" s="1" t="s">
        <v>550</v>
      </c>
      <c r="C626" s="55"/>
      <c r="D626" s="85">
        <f>D627+D630+D633+D636+D639+D642</f>
        <v>0</v>
      </c>
      <c r="E626" s="85">
        <f t="shared" ref="E626:F626" si="255">E627+E630+E633+E636+E639+E642</f>
        <v>1100</v>
      </c>
      <c r="F626" s="85">
        <f t="shared" si="255"/>
        <v>100</v>
      </c>
    </row>
    <row r="627" spans="1:6" ht="45.75" hidden="1" customHeight="1" x14ac:dyDescent="0.25">
      <c r="A627" s="22" t="s">
        <v>551</v>
      </c>
      <c r="B627" s="20" t="s">
        <v>552</v>
      </c>
      <c r="C627" s="55"/>
      <c r="D627" s="85">
        <f>D628</f>
        <v>0</v>
      </c>
      <c r="E627" s="85">
        <f t="shared" ref="E627:F628" si="256">E628</f>
        <v>0</v>
      </c>
      <c r="F627" s="85">
        <f t="shared" si="256"/>
        <v>0</v>
      </c>
    </row>
    <row r="628" spans="1:6" ht="45.75" hidden="1" customHeight="1" x14ac:dyDescent="0.25">
      <c r="A628" s="16" t="s">
        <v>1488</v>
      </c>
      <c r="B628" s="20" t="s">
        <v>552</v>
      </c>
      <c r="C628" s="55">
        <v>600</v>
      </c>
      <c r="D628" s="85">
        <f>D629</f>
        <v>0</v>
      </c>
      <c r="E628" s="85">
        <f t="shared" si="256"/>
        <v>0</v>
      </c>
      <c r="F628" s="85">
        <f t="shared" si="256"/>
        <v>0</v>
      </c>
    </row>
    <row r="629" spans="1:6" ht="45.75" hidden="1" customHeight="1" x14ac:dyDescent="0.25">
      <c r="A629" s="16" t="s">
        <v>1487</v>
      </c>
      <c r="B629" s="20" t="s">
        <v>552</v>
      </c>
      <c r="C629" s="55">
        <v>610</v>
      </c>
      <c r="D629" s="85">
        <v>0</v>
      </c>
      <c r="E629" s="85">
        <v>0</v>
      </c>
      <c r="F629" s="85">
        <v>0</v>
      </c>
    </row>
    <row r="630" spans="1:6" ht="40.5" hidden="1" customHeight="1" x14ac:dyDescent="0.25">
      <c r="A630" s="22" t="s">
        <v>553</v>
      </c>
      <c r="B630" s="20" t="s">
        <v>554</v>
      </c>
      <c r="C630" s="55"/>
      <c r="D630" s="85">
        <f>D631</f>
        <v>0</v>
      </c>
      <c r="E630" s="85">
        <f t="shared" ref="E630:F631" si="257">E631</f>
        <v>0</v>
      </c>
      <c r="F630" s="85">
        <f t="shared" si="257"/>
        <v>0</v>
      </c>
    </row>
    <row r="631" spans="1:6" ht="40.5" hidden="1" customHeight="1" x14ac:dyDescent="0.25">
      <c r="A631" s="16" t="s">
        <v>1488</v>
      </c>
      <c r="B631" s="20" t="s">
        <v>554</v>
      </c>
      <c r="C631" s="55">
        <v>600</v>
      </c>
      <c r="D631" s="85">
        <f>D632</f>
        <v>0</v>
      </c>
      <c r="E631" s="85">
        <f t="shared" si="257"/>
        <v>0</v>
      </c>
      <c r="F631" s="85">
        <f t="shared" si="257"/>
        <v>0</v>
      </c>
    </row>
    <row r="632" spans="1:6" ht="40.5" hidden="1" customHeight="1" x14ac:dyDescent="0.25">
      <c r="A632" s="16" t="s">
        <v>1487</v>
      </c>
      <c r="B632" s="20" t="s">
        <v>554</v>
      </c>
      <c r="C632" s="55">
        <v>610</v>
      </c>
      <c r="D632" s="85">
        <v>0</v>
      </c>
      <c r="E632" s="85">
        <v>0</v>
      </c>
      <c r="F632" s="85">
        <v>0</v>
      </c>
    </row>
    <row r="633" spans="1:6" ht="63" hidden="1" x14ac:dyDescent="0.25">
      <c r="A633" s="22" t="s">
        <v>555</v>
      </c>
      <c r="B633" s="20" t="s">
        <v>556</v>
      </c>
      <c r="C633" s="55"/>
      <c r="D633" s="85">
        <f>D634</f>
        <v>0</v>
      </c>
      <c r="E633" s="85">
        <f t="shared" ref="E633:F634" si="258">E634</f>
        <v>0</v>
      </c>
      <c r="F633" s="85">
        <f t="shared" si="258"/>
        <v>0</v>
      </c>
    </row>
    <row r="634" spans="1:6" ht="33.75" hidden="1" customHeight="1" x14ac:dyDescent="0.25">
      <c r="A634" s="16" t="s">
        <v>1488</v>
      </c>
      <c r="B634" s="20" t="s">
        <v>556</v>
      </c>
      <c r="C634" s="55">
        <v>600</v>
      </c>
      <c r="D634" s="85">
        <f>D635</f>
        <v>0</v>
      </c>
      <c r="E634" s="85">
        <f t="shared" si="258"/>
        <v>0</v>
      </c>
      <c r="F634" s="85">
        <f t="shared" si="258"/>
        <v>0</v>
      </c>
    </row>
    <row r="635" spans="1:6" ht="34.5" hidden="1" customHeight="1" x14ac:dyDescent="0.25">
      <c r="A635" s="16" t="s">
        <v>1487</v>
      </c>
      <c r="B635" s="20" t="s">
        <v>556</v>
      </c>
      <c r="C635" s="55">
        <v>610</v>
      </c>
      <c r="D635" s="85"/>
      <c r="E635" s="85"/>
      <c r="F635" s="85"/>
    </row>
    <row r="636" spans="1:6" ht="63" hidden="1" x14ac:dyDescent="0.25">
      <c r="A636" s="22" t="s">
        <v>557</v>
      </c>
      <c r="B636" s="20" t="s">
        <v>558</v>
      </c>
      <c r="C636" s="55"/>
      <c r="D636" s="85">
        <f>D637</f>
        <v>0</v>
      </c>
      <c r="E636" s="85">
        <f t="shared" ref="E636:F637" si="259">E637</f>
        <v>0</v>
      </c>
      <c r="F636" s="85">
        <f t="shared" si="259"/>
        <v>0</v>
      </c>
    </row>
    <row r="637" spans="1:6" ht="36.75" hidden="1" customHeight="1" x14ac:dyDescent="0.25">
      <c r="A637" s="60" t="s">
        <v>1485</v>
      </c>
      <c r="B637" s="20" t="s">
        <v>558</v>
      </c>
      <c r="C637" s="55">
        <v>200</v>
      </c>
      <c r="D637" s="85">
        <f>D638</f>
        <v>0</v>
      </c>
      <c r="E637" s="85">
        <f t="shared" si="259"/>
        <v>0</v>
      </c>
      <c r="F637" s="85">
        <f t="shared" si="259"/>
        <v>0</v>
      </c>
    </row>
    <row r="638" spans="1:6" ht="30.75" hidden="1" customHeight="1" x14ac:dyDescent="0.25">
      <c r="A638" s="60" t="s">
        <v>1486</v>
      </c>
      <c r="B638" s="20" t="s">
        <v>558</v>
      </c>
      <c r="C638" s="55">
        <v>240</v>
      </c>
      <c r="D638" s="85"/>
      <c r="E638" s="85"/>
      <c r="F638" s="85"/>
    </row>
    <row r="639" spans="1:6" ht="31.5" hidden="1" x14ac:dyDescent="0.25">
      <c r="A639" s="22" t="s">
        <v>559</v>
      </c>
      <c r="B639" s="20" t="s">
        <v>560</v>
      </c>
      <c r="C639" s="55"/>
      <c r="D639" s="85">
        <f>D640</f>
        <v>0</v>
      </c>
      <c r="E639" s="85">
        <f t="shared" ref="E639:F640" si="260">E640</f>
        <v>0</v>
      </c>
      <c r="F639" s="85">
        <f t="shared" si="260"/>
        <v>0</v>
      </c>
    </row>
    <row r="640" spans="1:6" ht="42.75" hidden="1" customHeight="1" x14ac:dyDescent="0.25">
      <c r="A640" s="60" t="s">
        <v>1485</v>
      </c>
      <c r="B640" s="20" t="s">
        <v>560</v>
      </c>
      <c r="C640" s="55">
        <v>200</v>
      </c>
      <c r="D640" s="85">
        <f>D641</f>
        <v>0</v>
      </c>
      <c r="E640" s="85">
        <f t="shared" si="260"/>
        <v>0</v>
      </c>
      <c r="F640" s="85">
        <f t="shared" si="260"/>
        <v>0</v>
      </c>
    </row>
    <row r="641" spans="1:6" ht="33" hidden="1" customHeight="1" x14ac:dyDescent="0.25">
      <c r="A641" s="60" t="s">
        <v>1486</v>
      </c>
      <c r="B641" s="20" t="s">
        <v>560</v>
      </c>
      <c r="C641" s="55">
        <v>240</v>
      </c>
      <c r="D641" s="85">
        <v>0</v>
      </c>
      <c r="E641" s="85">
        <v>0</v>
      </c>
      <c r="F641" s="85">
        <v>0</v>
      </c>
    </row>
    <row r="642" spans="1:6" ht="29.25" customHeight="1" x14ac:dyDescent="0.25">
      <c r="A642" s="21" t="s">
        <v>542</v>
      </c>
      <c r="B642" s="20" t="s">
        <v>561</v>
      </c>
      <c r="C642" s="55"/>
      <c r="D642" s="85">
        <f>D646</f>
        <v>0</v>
      </c>
      <c r="E642" s="85">
        <f t="shared" ref="E642:F642" si="261">E646</f>
        <v>1100</v>
      </c>
      <c r="F642" s="85">
        <f t="shared" si="261"/>
        <v>100</v>
      </c>
    </row>
    <row r="643" spans="1:6" ht="15.75" hidden="1" x14ac:dyDescent="0.25">
      <c r="A643" s="13" t="s">
        <v>562</v>
      </c>
      <c r="B643" s="20" t="s">
        <v>563</v>
      </c>
      <c r="C643" s="55"/>
      <c r="D643" s="85"/>
      <c r="E643" s="85"/>
      <c r="F643" s="85"/>
    </row>
    <row r="644" spans="1:6" ht="31.5" hidden="1" x14ac:dyDescent="0.25">
      <c r="A644" s="17" t="s">
        <v>564</v>
      </c>
      <c r="B644" s="20" t="s">
        <v>565</v>
      </c>
      <c r="C644" s="55"/>
      <c r="D644" s="85"/>
      <c r="E644" s="85"/>
      <c r="F644" s="85"/>
    </row>
    <row r="645" spans="1:6" ht="31.5" hidden="1" x14ac:dyDescent="0.25">
      <c r="A645" s="22" t="s">
        <v>566</v>
      </c>
      <c r="B645" s="20" t="s">
        <v>567</v>
      </c>
      <c r="C645" s="55"/>
      <c r="D645" s="85"/>
      <c r="E645" s="85"/>
      <c r="F645" s="85"/>
    </row>
    <row r="646" spans="1:6" ht="36" customHeight="1" x14ac:dyDescent="0.25">
      <c r="A646" s="60" t="s">
        <v>1485</v>
      </c>
      <c r="B646" s="20" t="s">
        <v>561</v>
      </c>
      <c r="C646" s="55">
        <v>200</v>
      </c>
      <c r="D646" s="85">
        <f>D647</f>
        <v>0</v>
      </c>
      <c r="E646" s="85">
        <f t="shared" ref="E646:F646" si="262">E647</f>
        <v>1100</v>
      </c>
      <c r="F646" s="85">
        <f t="shared" si="262"/>
        <v>100</v>
      </c>
    </row>
    <row r="647" spans="1:6" ht="45.75" customHeight="1" x14ac:dyDescent="0.25">
      <c r="A647" s="60" t="s">
        <v>1486</v>
      </c>
      <c r="B647" s="20" t="s">
        <v>561</v>
      </c>
      <c r="C647" s="55">
        <v>240</v>
      </c>
      <c r="D647" s="85"/>
      <c r="E647" s="85">
        <v>1100</v>
      </c>
      <c r="F647" s="85">
        <v>100</v>
      </c>
    </row>
    <row r="648" spans="1:6" ht="48" hidden="1" customHeight="1" x14ac:dyDescent="0.25">
      <c r="A648" s="13" t="s">
        <v>568</v>
      </c>
      <c r="B648" s="3" t="s">
        <v>569</v>
      </c>
      <c r="C648" s="55"/>
      <c r="D648" s="85">
        <f>D649+D672</f>
        <v>0</v>
      </c>
      <c r="E648" s="85">
        <f t="shared" ref="E648:F648" si="263">E649+E672</f>
        <v>0</v>
      </c>
      <c r="F648" s="85">
        <f t="shared" si="263"/>
        <v>0</v>
      </c>
    </row>
    <row r="649" spans="1:6" ht="33.75" hidden="1" customHeight="1" x14ac:dyDescent="0.25">
      <c r="A649" s="17" t="s">
        <v>570</v>
      </c>
      <c r="B649" s="1" t="s">
        <v>571</v>
      </c>
      <c r="C649" s="55"/>
      <c r="D649" s="85">
        <f>D650+D653+D656++D669</f>
        <v>0</v>
      </c>
      <c r="E649" s="85">
        <f t="shared" ref="E649:F649" si="264">E650+E653+E656++E669</f>
        <v>0</v>
      </c>
      <c r="F649" s="85">
        <f t="shared" si="264"/>
        <v>0</v>
      </c>
    </row>
    <row r="650" spans="1:6" ht="78.75" hidden="1" x14ac:dyDescent="0.25">
      <c r="A650" s="16" t="s">
        <v>572</v>
      </c>
      <c r="B650" s="2" t="s">
        <v>573</v>
      </c>
      <c r="C650" s="55"/>
      <c r="D650" s="85">
        <f>D651</f>
        <v>0</v>
      </c>
      <c r="E650" s="85">
        <f t="shared" ref="E650:F651" si="265">E651</f>
        <v>0</v>
      </c>
      <c r="F650" s="85">
        <f t="shared" si="265"/>
        <v>0</v>
      </c>
    </row>
    <row r="651" spans="1:6" ht="39" hidden="1" customHeight="1" x14ac:dyDescent="0.25">
      <c r="A651" s="16"/>
      <c r="B651" s="2" t="s">
        <v>573</v>
      </c>
      <c r="C651" s="55">
        <v>400</v>
      </c>
      <c r="D651" s="85">
        <f>D652</f>
        <v>0</v>
      </c>
      <c r="E651" s="85">
        <f t="shared" si="265"/>
        <v>0</v>
      </c>
      <c r="F651" s="85">
        <f t="shared" si="265"/>
        <v>0</v>
      </c>
    </row>
    <row r="652" spans="1:6" ht="42" hidden="1" customHeight="1" x14ac:dyDescent="0.25">
      <c r="A652" s="16"/>
      <c r="B652" s="2" t="s">
        <v>573</v>
      </c>
      <c r="C652" s="55">
        <v>460</v>
      </c>
      <c r="D652" s="85"/>
      <c r="E652" s="85"/>
      <c r="F652" s="85"/>
    </row>
    <row r="653" spans="1:6" ht="94.5" hidden="1" x14ac:dyDescent="0.25">
      <c r="A653" s="16" t="s">
        <v>574</v>
      </c>
      <c r="B653" s="2" t="s">
        <v>575</v>
      </c>
      <c r="C653" s="55"/>
      <c r="D653" s="85">
        <f>D654</f>
        <v>0</v>
      </c>
      <c r="E653" s="85">
        <f t="shared" ref="E653:F654" si="266">E654</f>
        <v>0</v>
      </c>
      <c r="F653" s="85">
        <f t="shared" si="266"/>
        <v>0</v>
      </c>
    </row>
    <row r="654" spans="1:6" ht="34.5" hidden="1" customHeight="1" x14ac:dyDescent="0.25">
      <c r="A654" s="16"/>
      <c r="B654" s="2" t="s">
        <v>575</v>
      </c>
      <c r="C654" s="55">
        <v>400</v>
      </c>
      <c r="D654" s="85">
        <f>D655</f>
        <v>0</v>
      </c>
      <c r="E654" s="85">
        <f t="shared" si="266"/>
        <v>0</v>
      </c>
      <c r="F654" s="85">
        <f t="shared" si="266"/>
        <v>0</v>
      </c>
    </row>
    <row r="655" spans="1:6" ht="36" hidden="1" customHeight="1" x14ac:dyDescent="0.25">
      <c r="A655" s="16"/>
      <c r="B655" s="2" t="s">
        <v>575</v>
      </c>
      <c r="C655" s="55">
        <v>460</v>
      </c>
      <c r="D655" s="85"/>
      <c r="E655" s="85"/>
      <c r="F655" s="85"/>
    </row>
    <row r="656" spans="1:6" ht="31.5" hidden="1" x14ac:dyDescent="0.25">
      <c r="A656" s="22" t="s">
        <v>576</v>
      </c>
      <c r="B656" s="20" t="s">
        <v>577</v>
      </c>
      <c r="C656" s="55"/>
      <c r="D656" s="85">
        <f>D667</f>
        <v>0</v>
      </c>
      <c r="E656" s="85">
        <f t="shared" ref="E656:F656" si="267">E667</f>
        <v>0</v>
      </c>
      <c r="F656" s="85">
        <f t="shared" si="267"/>
        <v>0</v>
      </c>
    </row>
    <row r="657" spans="1:6" ht="15.75" hidden="1" x14ac:dyDescent="0.25">
      <c r="A657" s="17" t="s">
        <v>578</v>
      </c>
      <c r="B657" s="1" t="s">
        <v>579</v>
      </c>
      <c r="C657" s="55"/>
      <c r="D657" s="85"/>
      <c r="E657" s="85"/>
      <c r="F657" s="85"/>
    </row>
    <row r="658" spans="1:6" ht="47.25" hidden="1" x14ac:dyDescent="0.25">
      <c r="A658" s="16" t="s">
        <v>580</v>
      </c>
      <c r="B658" s="2" t="s">
        <v>581</v>
      </c>
      <c r="C658" s="55"/>
      <c r="D658" s="85"/>
      <c r="E658" s="85"/>
      <c r="F658" s="85"/>
    </row>
    <row r="659" spans="1:6" ht="47.25" hidden="1" x14ac:dyDescent="0.25">
      <c r="A659" s="17" t="s">
        <v>582</v>
      </c>
      <c r="B659" s="1" t="s">
        <v>583</v>
      </c>
      <c r="C659" s="55"/>
      <c r="D659" s="85"/>
      <c r="E659" s="85"/>
      <c r="F659" s="85"/>
    </row>
    <row r="660" spans="1:6" ht="31.5" hidden="1" x14ac:dyDescent="0.25">
      <c r="A660" s="16" t="s">
        <v>584</v>
      </c>
      <c r="B660" s="2" t="s">
        <v>585</v>
      </c>
      <c r="C660" s="55"/>
      <c r="D660" s="85"/>
      <c r="E660" s="85"/>
      <c r="F660" s="85"/>
    </row>
    <row r="661" spans="1:6" ht="47.25" hidden="1" x14ac:dyDescent="0.25">
      <c r="A661" s="16" t="s">
        <v>586</v>
      </c>
      <c r="B661" s="2" t="s">
        <v>587</v>
      </c>
      <c r="C661" s="55"/>
      <c r="D661" s="85"/>
      <c r="E661" s="85"/>
      <c r="F661" s="85"/>
    </row>
    <row r="662" spans="1:6" ht="15.75" hidden="1" x14ac:dyDescent="0.25">
      <c r="A662" s="17" t="s">
        <v>588</v>
      </c>
      <c r="B662" s="1" t="s">
        <v>589</v>
      </c>
      <c r="C662" s="55"/>
      <c r="D662" s="85"/>
      <c r="E662" s="85"/>
      <c r="F662" s="85"/>
    </row>
    <row r="663" spans="1:6" ht="31.5" hidden="1" x14ac:dyDescent="0.25">
      <c r="A663" s="16" t="s">
        <v>590</v>
      </c>
      <c r="B663" s="2" t="s">
        <v>591</v>
      </c>
      <c r="C663" s="55"/>
      <c r="D663" s="85"/>
      <c r="E663" s="85"/>
      <c r="F663" s="85"/>
    </row>
    <row r="664" spans="1:6" ht="47.25" hidden="1" x14ac:dyDescent="0.25">
      <c r="A664" s="16" t="s">
        <v>592</v>
      </c>
      <c r="B664" s="2" t="s">
        <v>593</v>
      </c>
      <c r="C664" s="55"/>
      <c r="D664" s="85"/>
      <c r="E664" s="85"/>
      <c r="F664" s="85"/>
    </row>
    <row r="665" spans="1:6" ht="15.75" hidden="1" x14ac:dyDescent="0.25">
      <c r="A665" s="16" t="s">
        <v>594</v>
      </c>
      <c r="B665" s="2" t="s">
        <v>595</v>
      </c>
      <c r="C665" s="55"/>
      <c r="D665" s="85"/>
      <c r="E665" s="85"/>
      <c r="F665" s="85"/>
    </row>
    <row r="666" spans="1:6" ht="31.5" hidden="1" x14ac:dyDescent="0.25">
      <c r="A666" s="16" t="s">
        <v>596</v>
      </c>
      <c r="B666" s="2" t="s">
        <v>597</v>
      </c>
      <c r="C666" s="55"/>
      <c r="D666" s="85"/>
      <c r="E666" s="85"/>
      <c r="F666" s="85"/>
    </row>
    <row r="667" spans="1:6" ht="36.75" hidden="1" customHeight="1" x14ac:dyDescent="0.25">
      <c r="A667" s="16"/>
      <c r="B667" s="20" t="s">
        <v>577</v>
      </c>
      <c r="C667" s="55"/>
      <c r="D667" s="85">
        <f>D668</f>
        <v>0</v>
      </c>
      <c r="E667" s="85">
        <f t="shared" ref="E667:F667" si="268">E668</f>
        <v>0</v>
      </c>
      <c r="F667" s="85">
        <f t="shared" si="268"/>
        <v>0</v>
      </c>
    </row>
    <row r="668" spans="1:6" ht="33.75" hidden="1" customHeight="1" x14ac:dyDescent="0.25">
      <c r="A668" s="16"/>
      <c r="B668" s="20" t="s">
        <v>577</v>
      </c>
      <c r="C668" s="55"/>
      <c r="D668" s="85"/>
      <c r="E668" s="85"/>
      <c r="F668" s="85"/>
    </row>
    <row r="669" spans="1:6" ht="39.75" hidden="1" customHeight="1" x14ac:dyDescent="0.25">
      <c r="A669" s="16" t="s">
        <v>598</v>
      </c>
      <c r="B669" s="2" t="s">
        <v>599</v>
      </c>
      <c r="C669" s="55"/>
      <c r="D669" s="85">
        <f>D670</f>
        <v>0</v>
      </c>
      <c r="E669" s="85">
        <f t="shared" ref="E669:F670" si="269">E670</f>
        <v>0</v>
      </c>
      <c r="F669" s="85">
        <f t="shared" si="269"/>
        <v>0</v>
      </c>
    </row>
    <row r="670" spans="1:6" ht="39.75" hidden="1" customHeight="1" x14ac:dyDescent="0.25">
      <c r="A670" s="16"/>
      <c r="B670" s="2" t="s">
        <v>599</v>
      </c>
      <c r="C670" s="55">
        <v>400</v>
      </c>
      <c r="D670" s="85">
        <f>D671</f>
        <v>0</v>
      </c>
      <c r="E670" s="85">
        <f t="shared" si="269"/>
        <v>0</v>
      </c>
      <c r="F670" s="85">
        <f t="shared" si="269"/>
        <v>0</v>
      </c>
    </row>
    <row r="671" spans="1:6" ht="39.75" hidden="1" customHeight="1" x14ac:dyDescent="0.25">
      <c r="A671" s="16"/>
      <c r="B671" s="2" t="s">
        <v>599</v>
      </c>
      <c r="C671" s="55">
        <v>460</v>
      </c>
      <c r="D671" s="85"/>
      <c r="E671" s="85"/>
      <c r="F671" s="85"/>
    </row>
    <row r="672" spans="1:6" ht="26.25" hidden="1" customHeight="1" x14ac:dyDescent="0.25">
      <c r="A672" s="17" t="s">
        <v>600</v>
      </c>
      <c r="B672" s="1" t="s">
        <v>601</v>
      </c>
      <c r="C672" s="55"/>
      <c r="D672" s="85">
        <f>D673+D676</f>
        <v>0</v>
      </c>
      <c r="E672" s="85">
        <f t="shared" ref="E672:F672" si="270">E673+E676</f>
        <v>0</v>
      </c>
      <c r="F672" s="85">
        <f t="shared" si="270"/>
        <v>0</v>
      </c>
    </row>
    <row r="673" spans="1:16384" ht="47.25" hidden="1" x14ac:dyDescent="0.25">
      <c r="A673" s="16" t="s">
        <v>602</v>
      </c>
      <c r="B673" s="2" t="s">
        <v>603</v>
      </c>
      <c r="C673" s="55"/>
      <c r="D673" s="85">
        <f>D674</f>
        <v>0</v>
      </c>
      <c r="E673" s="85">
        <f t="shared" ref="E673:F674" si="271">E674</f>
        <v>0</v>
      </c>
      <c r="F673" s="85">
        <f t="shared" si="271"/>
        <v>0</v>
      </c>
    </row>
    <row r="674" spans="1:16384" ht="34.5" hidden="1" customHeight="1" x14ac:dyDescent="0.25">
      <c r="A674" s="16"/>
      <c r="B674" s="2" t="s">
        <v>603</v>
      </c>
      <c r="C674" s="74">
        <v>400</v>
      </c>
      <c r="D674" s="127">
        <f>D675</f>
        <v>0</v>
      </c>
      <c r="E674" s="127">
        <f t="shared" si="271"/>
        <v>0</v>
      </c>
      <c r="F674" s="127">
        <f t="shared" si="271"/>
        <v>0</v>
      </c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  <c r="FB674" s="16"/>
      <c r="FC674" s="16"/>
      <c r="FD674" s="16"/>
      <c r="FE674" s="16"/>
      <c r="FF674" s="16"/>
      <c r="FG674" s="16"/>
      <c r="FH674" s="16"/>
      <c r="FI674" s="16"/>
      <c r="FJ674" s="16"/>
      <c r="FK674" s="16"/>
      <c r="FL674" s="16"/>
      <c r="FM674" s="16"/>
      <c r="FN674" s="16"/>
      <c r="FO674" s="16"/>
      <c r="FP674" s="16"/>
      <c r="FQ674" s="16"/>
      <c r="FR674" s="16"/>
      <c r="FS674" s="16"/>
      <c r="FT674" s="16"/>
      <c r="FU674" s="16"/>
      <c r="FV674" s="16"/>
      <c r="FW674" s="16"/>
      <c r="FX674" s="16"/>
      <c r="FY674" s="16"/>
      <c r="FZ674" s="16"/>
      <c r="GA674" s="16"/>
      <c r="GB674" s="16"/>
      <c r="GC674" s="16"/>
      <c r="GD674" s="16"/>
      <c r="GE674" s="16"/>
      <c r="GF674" s="16"/>
      <c r="GG674" s="16"/>
      <c r="GH674" s="16"/>
      <c r="GI674" s="16"/>
      <c r="GJ674" s="16"/>
      <c r="GK674" s="16"/>
      <c r="GL674" s="16"/>
      <c r="GM674" s="16"/>
      <c r="GN674" s="16"/>
      <c r="GO674" s="16"/>
      <c r="GP674" s="16"/>
      <c r="GQ674" s="16"/>
      <c r="GR674" s="16"/>
      <c r="GS674" s="16"/>
      <c r="GT674" s="16"/>
      <c r="GU674" s="16"/>
      <c r="GV674" s="16"/>
      <c r="GW674" s="16"/>
      <c r="GX674" s="16"/>
      <c r="GY674" s="16"/>
      <c r="GZ674" s="16"/>
      <c r="HA674" s="16"/>
      <c r="HB674" s="16"/>
      <c r="HC674" s="16"/>
      <c r="HD674" s="16"/>
      <c r="HE674" s="16"/>
      <c r="HF674" s="16"/>
      <c r="HG674" s="16"/>
      <c r="HH674" s="16"/>
      <c r="HI674" s="16"/>
      <c r="HJ674" s="16"/>
      <c r="HK674" s="16"/>
      <c r="HL674" s="16"/>
      <c r="HM674" s="16"/>
      <c r="HN674" s="16"/>
      <c r="HO674" s="16"/>
      <c r="HP674" s="16"/>
      <c r="HQ674" s="16"/>
      <c r="HR674" s="16"/>
      <c r="HS674" s="16"/>
      <c r="HT674" s="16"/>
      <c r="HU674" s="16"/>
      <c r="HV674" s="16"/>
      <c r="HW674" s="16"/>
      <c r="HX674" s="16"/>
      <c r="HY674" s="16"/>
      <c r="HZ674" s="16"/>
      <c r="IA674" s="16"/>
      <c r="IB674" s="16"/>
      <c r="IC674" s="16"/>
      <c r="ID674" s="16"/>
      <c r="IE674" s="16"/>
      <c r="IF674" s="16"/>
      <c r="IG674" s="16"/>
      <c r="IH674" s="16"/>
      <c r="II674" s="16"/>
      <c r="IJ674" s="16"/>
      <c r="IK674" s="16"/>
      <c r="IL674" s="16"/>
      <c r="IM674" s="16"/>
      <c r="IN674" s="16"/>
      <c r="IO674" s="16"/>
      <c r="IP674" s="16"/>
      <c r="IQ674" s="16"/>
      <c r="IR674" s="16"/>
      <c r="IS674" s="16"/>
      <c r="IT674" s="16"/>
      <c r="IU674" s="16"/>
      <c r="IV674" s="16"/>
      <c r="IW674" s="16"/>
      <c r="IX674" s="16"/>
      <c r="IY674" s="16"/>
      <c r="IZ674" s="16"/>
      <c r="JA674" s="16"/>
      <c r="JB674" s="16"/>
      <c r="JC674" s="16"/>
      <c r="JD674" s="16"/>
      <c r="JE674" s="16"/>
      <c r="JF674" s="16"/>
      <c r="JG674" s="16"/>
      <c r="JH674" s="16"/>
      <c r="JI674" s="16"/>
      <c r="JJ674" s="16"/>
      <c r="JK674" s="16"/>
      <c r="JL674" s="16"/>
      <c r="JM674" s="16"/>
      <c r="JN674" s="16"/>
      <c r="JO674" s="16"/>
      <c r="JP674" s="16"/>
      <c r="JQ674" s="16"/>
      <c r="JR674" s="16"/>
      <c r="JS674" s="16"/>
      <c r="JT674" s="16"/>
      <c r="JU674" s="16"/>
      <c r="JV674" s="16"/>
      <c r="JW674" s="16"/>
      <c r="JX674" s="16"/>
      <c r="JY674" s="16"/>
      <c r="JZ674" s="16"/>
      <c r="KA674" s="16"/>
      <c r="KB674" s="16"/>
      <c r="KC674" s="16"/>
      <c r="KD674" s="16"/>
      <c r="KE674" s="16"/>
      <c r="KF674" s="16"/>
      <c r="KG674" s="16"/>
      <c r="KH674" s="16"/>
      <c r="KI674" s="16"/>
      <c r="KJ674" s="16"/>
      <c r="KK674" s="16"/>
      <c r="KL674" s="16"/>
      <c r="KM674" s="16"/>
      <c r="KN674" s="16"/>
      <c r="KO674" s="16"/>
      <c r="KP674" s="16"/>
      <c r="KQ674" s="16"/>
      <c r="KR674" s="16"/>
      <c r="KS674" s="16"/>
      <c r="KT674" s="16"/>
      <c r="KU674" s="16"/>
      <c r="KV674" s="16"/>
      <c r="KW674" s="16"/>
      <c r="KX674" s="16"/>
      <c r="KY674" s="16"/>
      <c r="KZ674" s="16"/>
      <c r="LA674" s="16"/>
      <c r="LB674" s="16"/>
      <c r="LC674" s="16"/>
      <c r="LD674" s="16"/>
      <c r="LE674" s="16"/>
      <c r="LF674" s="16"/>
      <c r="LG674" s="16"/>
      <c r="LH674" s="16"/>
      <c r="LI674" s="16"/>
      <c r="LJ674" s="16"/>
      <c r="LK674" s="16"/>
      <c r="LL674" s="16"/>
      <c r="LM674" s="16"/>
      <c r="LN674" s="16"/>
      <c r="LO674" s="16"/>
      <c r="LP674" s="16"/>
      <c r="LQ674" s="16"/>
      <c r="LR674" s="16"/>
      <c r="LS674" s="16"/>
      <c r="LT674" s="16"/>
      <c r="LU674" s="16"/>
      <c r="LV674" s="16"/>
      <c r="LW674" s="16"/>
      <c r="LX674" s="16"/>
      <c r="LY674" s="16"/>
      <c r="LZ674" s="16"/>
      <c r="MA674" s="16"/>
      <c r="MB674" s="16"/>
      <c r="MC674" s="16"/>
      <c r="MD674" s="16"/>
      <c r="ME674" s="16"/>
      <c r="MF674" s="16"/>
      <c r="MG674" s="16"/>
      <c r="MH674" s="16"/>
      <c r="MI674" s="16"/>
      <c r="MJ674" s="16"/>
      <c r="MK674" s="16"/>
      <c r="ML674" s="16"/>
      <c r="MM674" s="16"/>
      <c r="MN674" s="16"/>
      <c r="MO674" s="16"/>
      <c r="MP674" s="16"/>
      <c r="MQ674" s="16"/>
      <c r="MR674" s="16"/>
      <c r="MS674" s="16"/>
      <c r="MT674" s="16"/>
      <c r="MU674" s="16"/>
      <c r="MV674" s="16"/>
      <c r="MW674" s="16"/>
      <c r="MX674" s="16"/>
      <c r="MY674" s="16"/>
      <c r="MZ674" s="16"/>
      <c r="NA674" s="16"/>
      <c r="NB674" s="16"/>
      <c r="NC674" s="16"/>
      <c r="ND674" s="16"/>
      <c r="NE674" s="16"/>
      <c r="NF674" s="16"/>
      <c r="NG674" s="16"/>
      <c r="NH674" s="16"/>
      <c r="NI674" s="16"/>
      <c r="NJ674" s="16"/>
      <c r="NK674" s="16"/>
      <c r="NL674" s="16"/>
      <c r="NM674" s="16"/>
      <c r="NN674" s="16"/>
      <c r="NO674" s="16"/>
      <c r="NP674" s="16"/>
      <c r="NQ674" s="16"/>
      <c r="NR674" s="16"/>
      <c r="NS674" s="16"/>
      <c r="NT674" s="16"/>
      <c r="NU674" s="16"/>
      <c r="NV674" s="16"/>
      <c r="NW674" s="16"/>
      <c r="NX674" s="16"/>
      <c r="NY674" s="16"/>
      <c r="NZ674" s="16"/>
      <c r="OA674" s="16"/>
      <c r="OB674" s="16"/>
      <c r="OC674" s="16"/>
      <c r="OD674" s="16"/>
      <c r="OE674" s="16"/>
      <c r="OF674" s="16"/>
      <c r="OG674" s="16"/>
      <c r="OH674" s="16"/>
      <c r="OI674" s="16"/>
      <c r="OJ674" s="16"/>
      <c r="OK674" s="16"/>
      <c r="OL674" s="16"/>
      <c r="OM674" s="16"/>
      <c r="ON674" s="16"/>
      <c r="OO674" s="16"/>
      <c r="OP674" s="16"/>
      <c r="OQ674" s="16"/>
      <c r="OR674" s="16"/>
      <c r="OS674" s="16"/>
      <c r="OT674" s="16"/>
      <c r="OU674" s="16"/>
      <c r="OV674" s="16"/>
      <c r="OW674" s="16"/>
      <c r="OX674" s="16"/>
      <c r="OY674" s="16"/>
      <c r="OZ674" s="16"/>
      <c r="PA674" s="16"/>
      <c r="PB674" s="16"/>
      <c r="PC674" s="16"/>
      <c r="PD674" s="16"/>
      <c r="PE674" s="16"/>
      <c r="PF674" s="16"/>
      <c r="PG674" s="16"/>
      <c r="PH674" s="16"/>
      <c r="PI674" s="16"/>
      <c r="PJ674" s="16"/>
      <c r="PK674" s="16"/>
      <c r="PL674" s="16"/>
      <c r="PM674" s="16"/>
      <c r="PN674" s="16"/>
      <c r="PO674" s="16"/>
      <c r="PP674" s="16"/>
      <c r="PQ674" s="16"/>
      <c r="PR674" s="16"/>
      <c r="PS674" s="16"/>
      <c r="PT674" s="16"/>
      <c r="PU674" s="16"/>
      <c r="PV674" s="16"/>
      <c r="PW674" s="16"/>
      <c r="PX674" s="16"/>
      <c r="PY674" s="16"/>
      <c r="PZ674" s="16"/>
      <c r="QA674" s="16"/>
      <c r="QB674" s="16"/>
      <c r="QC674" s="16"/>
      <c r="QD674" s="16"/>
      <c r="QE674" s="16"/>
      <c r="QF674" s="16"/>
      <c r="QG674" s="16"/>
      <c r="QH674" s="16"/>
      <c r="QI674" s="16"/>
      <c r="QJ674" s="16"/>
      <c r="QK674" s="16"/>
      <c r="QL674" s="16"/>
      <c r="QM674" s="16"/>
      <c r="QN674" s="16"/>
      <c r="QO674" s="16"/>
      <c r="QP674" s="16"/>
      <c r="QQ674" s="16"/>
      <c r="QR674" s="16"/>
      <c r="QS674" s="16"/>
      <c r="QT674" s="16"/>
      <c r="QU674" s="16"/>
      <c r="QV674" s="16"/>
      <c r="QW674" s="16"/>
      <c r="QX674" s="16"/>
      <c r="QY674" s="16"/>
      <c r="QZ674" s="16"/>
      <c r="RA674" s="16"/>
      <c r="RB674" s="16"/>
      <c r="RC674" s="16"/>
      <c r="RD674" s="16"/>
      <c r="RE674" s="16"/>
      <c r="RF674" s="16"/>
      <c r="RG674" s="16"/>
      <c r="RH674" s="16"/>
      <c r="RI674" s="16"/>
      <c r="RJ674" s="16"/>
      <c r="RK674" s="16"/>
      <c r="RL674" s="16"/>
      <c r="RM674" s="16"/>
      <c r="RN674" s="16"/>
      <c r="RO674" s="16"/>
      <c r="RP674" s="16"/>
      <c r="RQ674" s="16"/>
      <c r="RR674" s="16"/>
      <c r="RS674" s="16"/>
      <c r="RT674" s="16"/>
      <c r="RU674" s="16"/>
      <c r="RV674" s="16"/>
      <c r="RW674" s="16"/>
      <c r="RX674" s="16"/>
      <c r="RY674" s="16"/>
      <c r="RZ674" s="16"/>
      <c r="SA674" s="16"/>
      <c r="SB674" s="16"/>
      <c r="SC674" s="16"/>
      <c r="SD674" s="16"/>
      <c r="SE674" s="16"/>
      <c r="SF674" s="16"/>
      <c r="SG674" s="16"/>
      <c r="SH674" s="16"/>
      <c r="SI674" s="16"/>
      <c r="SJ674" s="16"/>
      <c r="SK674" s="16"/>
      <c r="SL674" s="16"/>
      <c r="SM674" s="16"/>
      <c r="SN674" s="16"/>
      <c r="SO674" s="16"/>
      <c r="SP674" s="16"/>
      <c r="SQ674" s="16"/>
      <c r="SR674" s="16"/>
      <c r="SS674" s="16"/>
      <c r="ST674" s="16"/>
      <c r="SU674" s="16"/>
      <c r="SV674" s="16"/>
      <c r="SW674" s="16"/>
      <c r="SX674" s="16"/>
      <c r="SY674" s="16"/>
      <c r="SZ674" s="16"/>
      <c r="TA674" s="16"/>
      <c r="TB674" s="16"/>
      <c r="TC674" s="16"/>
      <c r="TD674" s="16"/>
      <c r="TE674" s="16"/>
      <c r="TF674" s="16"/>
      <c r="TG674" s="16"/>
      <c r="TH674" s="16"/>
      <c r="TI674" s="16"/>
      <c r="TJ674" s="16"/>
      <c r="TK674" s="16"/>
      <c r="TL674" s="16"/>
      <c r="TM674" s="16"/>
      <c r="TN674" s="16"/>
      <c r="TO674" s="16"/>
      <c r="TP674" s="16"/>
      <c r="TQ674" s="16"/>
      <c r="TR674" s="16"/>
      <c r="TS674" s="16"/>
      <c r="TT674" s="16"/>
      <c r="TU674" s="16"/>
      <c r="TV674" s="16"/>
      <c r="TW674" s="16"/>
      <c r="TX674" s="16"/>
      <c r="TY674" s="16"/>
      <c r="TZ674" s="16"/>
      <c r="UA674" s="16"/>
      <c r="UB674" s="16"/>
      <c r="UC674" s="16"/>
      <c r="UD674" s="16"/>
      <c r="UE674" s="16"/>
      <c r="UF674" s="16"/>
      <c r="UG674" s="16"/>
      <c r="UH674" s="16"/>
      <c r="UI674" s="16"/>
      <c r="UJ674" s="16"/>
      <c r="UK674" s="16"/>
      <c r="UL674" s="16"/>
      <c r="UM674" s="16"/>
      <c r="UN674" s="16"/>
      <c r="UO674" s="16"/>
      <c r="UP674" s="16"/>
      <c r="UQ674" s="16"/>
      <c r="UR674" s="16"/>
      <c r="US674" s="16"/>
      <c r="UT674" s="16"/>
      <c r="UU674" s="16"/>
      <c r="UV674" s="16"/>
      <c r="UW674" s="16"/>
      <c r="UX674" s="16"/>
      <c r="UY674" s="16"/>
      <c r="UZ674" s="16"/>
      <c r="VA674" s="16"/>
      <c r="VB674" s="16"/>
      <c r="VC674" s="16"/>
      <c r="VD674" s="16"/>
      <c r="VE674" s="16"/>
      <c r="VF674" s="16"/>
      <c r="VG674" s="16"/>
      <c r="VH674" s="16"/>
      <c r="VI674" s="16"/>
      <c r="VJ674" s="16"/>
      <c r="VK674" s="16"/>
      <c r="VL674" s="16"/>
      <c r="VM674" s="16"/>
      <c r="VN674" s="16"/>
      <c r="VO674" s="16"/>
      <c r="VP674" s="16"/>
      <c r="VQ674" s="16"/>
      <c r="VR674" s="16"/>
      <c r="VS674" s="16"/>
      <c r="VT674" s="16"/>
      <c r="VU674" s="16"/>
      <c r="VV674" s="16"/>
      <c r="VW674" s="16"/>
      <c r="VX674" s="16"/>
      <c r="VY674" s="16"/>
      <c r="VZ674" s="16"/>
      <c r="WA674" s="16"/>
      <c r="WB674" s="16"/>
      <c r="WC674" s="16"/>
      <c r="WD674" s="16"/>
      <c r="WE674" s="16"/>
      <c r="WF674" s="16"/>
      <c r="WG674" s="16"/>
      <c r="WH674" s="16"/>
      <c r="WI674" s="16"/>
      <c r="WJ674" s="16"/>
      <c r="WK674" s="16"/>
      <c r="WL674" s="16"/>
      <c r="WM674" s="16"/>
      <c r="WN674" s="16"/>
      <c r="WO674" s="16"/>
      <c r="WP674" s="16"/>
      <c r="WQ674" s="16"/>
      <c r="WR674" s="16"/>
      <c r="WS674" s="16"/>
      <c r="WT674" s="16"/>
      <c r="WU674" s="16"/>
      <c r="WV674" s="16"/>
      <c r="WW674" s="16"/>
      <c r="WX674" s="16"/>
      <c r="WY674" s="16"/>
      <c r="WZ674" s="16"/>
      <c r="XA674" s="16"/>
      <c r="XB674" s="16"/>
      <c r="XC674" s="16"/>
      <c r="XD674" s="16"/>
      <c r="XE674" s="16"/>
      <c r="XF674" s="16"/>
      <c r="XG674" s="16"/>
      <c r="XH674" s="16"/>
      <c r="XI674" s="16"/>
      <c r="XJ674" s="16"/>
      <c r="XK674" s="16"/>
      <c r="XL674" s="16"/>
      <c r="XM674" s="16"/>
      <c r="XN674" s="16"/>
      <c r="XO674" s="16"/>
      <c r="XP674" s="16"/>
      <c r="XQ674" s="16"/>
      <c r="XR674" s="16"/>
      <c r="XS674" s="16"/>
      <c r="XT674" s="16"/>
      <c r="XU674" s="16"/>
      <c r="XV674" s="16"/>
      <c r="XW674" s="16"/>
      <c r="XX674" s="16"/>
      <c r="XY674" s="16"/>
      <c r="XZ674" s="16"/>
      <c r="YA674" s="16"/>
      <c r="YB674" s="16"/>
      <c r="YC674" s="16"/>
      <c r="YD674" s="16"/>
      <c r="YE674" s="16"/>
      <c r="YF674" s="16"/>
      <c r="YG674" s="16"/>
      <c r="YH674" s="16"/>
      <c r="YI674" s="16"/>
      <c r="YJ674" s="16"/>
      <c r="YK674" s="16"/>
      <c r="YL674" s="16"/>
      <c r="YM674" s="16"/>
      <c r="YN674" s="16"/>
      <c r="YO674" s="16"/>
      <c r="YP674" s="16"/>
      <c r="YQ674" s="16"/>
      <c r="YR674" s="16"/>
      <c r="YS674" s="16"/>
      <c r="YT674" s="16"/>
      <c r="YU674" s="16"/>
      <c r="YV674" s="16"/>
      <c r="YW674" s="16"/>
      <c r="YX674" s="16"/>
      <c r="YY674" s="16"/>
      <c r="YZ674" s="16"/>
      <c r="ZA674" s="16"/>
      <c r="ZB674" s="16"/>
      <c r="ZC674" s="16"/>
      <c r="ZD674" s="16"/>
      <c r="ZE674" s="16"/>
      <c r="ZF674" s="16"/>
      <c r="ZG674" s="16"/>
      <c r="ZH674" s="16"/>
      <c r="ZI674" s="16"/>
      <c r="ZJ674" s="16"/>
      <c r="ZK674" s="16"/>
      <c r="ZL674" s="16"/>
      <c r="ZM674" s="16"/>
      <c r="ZN674" s="16"/>
      <c r="ZO674" s="16"/>
      <c r="ZP674" s="16"/>
      <c r="ZQ674" s="16"/>
      <c r="ZR674" s="16"/>
      <c r="ZS674" s="16"/>
      <c r="ZT674" s="16"/>
      <c r="ZU674" s="16"/>
      <c r="ZV674" s="16"/>
      <c r="ZW674" s="16"/>
      <c r="ZX674" s="16"/>
      <c r="ZY674" s="16"/>
      <c r="ZZ674" s="16"/>
      <c r="AAA674" s="16"/>
      <c r="AAB674" s="16"/>
      <c r="AAC674" s="16"/>
      <c r="AAD674" s="16"/>
      <c r="AAE674" s="16"/>
      <c r="AAF674" s="16"/>
      <c r="AAG674" s="16"/>
      <c r="AAH674" s="16"/>
      <c r="AAI674" s="16"/>
      <c r="AAJ674" s="16"/>
      <c r="AAK674" s="16"/>
      <c r="AAL674" s="16"/>
      <c r="AAM674" s="16"/>
      <c r="AAN674" s="16"/>
      <c r="AAO674" s="16"/>
      <c r="AAP674" s="16"/>
      <c r="AAQ674" s="16"/>
      <c r="AAR674" s="16"/>
      <c r="AAS674" s="16"/>
      <c r="AAT674" s="16"/>
      <c r="AAU674" s="16"/>
      <c r="AAV674" s="16"/>
      <c r="AAW674" s="16"/>
      <c r="AAX674" s="16"/>
      <c r="AAY674" s="16"/>
      <c r="AAZ674" s="16"/>
      <c r="ABA674" s="16"/>
      <c r="ABB674" s="16"/>
      <c r="ABC674" s="16"/>
      <c r="ABD674" s="16"/>
      <c r="ABE674" s="16"/>
      <c r="ABF674" s="16"/>
      <c r="ABG674" s="16"/>
      <c r="ABH674" s="16"/>
      <c r="ABI674" s="16"/>
      <c r="ABJ674" s="16"/>
      <c r="ABK674" s="16"/>
      <c r="ABL674" s="16"/>
      <c r="ABM674" s="16"/>
      <c r="ABN674" s="16"/>
      <c r="ABO674" s="16"/>
      <c r="ABP674" s="16"/>
      <c r="ABQ674" s="16"/>
      <c r="ABR674" s="16"/>
      <c r="ABS674" s="16"/>
      <c r="ABT674" s="16"/>
      <c r="ABU674" s="16"/>
      <c r="ABV674" s="16"/>
      <c r="ABW674" s="16"/>
      <c r="ABX674" s="16"/>
      <c r="ABY674" s="16"/>
      <c r="ABZ674" s="16"/>
      <c r="ACA674" s="16"/>
      <c r="ACB674" s="16"/>
      <c r="ACC674" s="16"/>
      <c r="ACD674" s="16"/>
      <c r="ACE674" s="16"/>
      <c r="ACF674" s="16"/>
      <c r="ACG674" s="16"/>
      <c r="ACH674" s="16"/>
      <c r="ACI674" s="16"/>
      <c r="ACJ674" s="16"/>
      <c r="ACK674" s="16"/>
      <c r="ACL674" s="16"/>
      <c r="ACM674" s="16"/>
      <c r="ACN674" s="16"/>
      <c r="ACO674" s="16"/>
      <c r="ACP674" s="16"/>
      <c r="ACQ674" s="16"/>
      <c r="ACR674" s="16"/>
      <c r="ACS674" s="16"/>
      <c r="ACT674" s="16"/>
      <c r="ACU674" s="16"/>
      <c r="ACV674" s="16"/>
      <c r="ACW674" s="16"/>
      <c r="ACX674" s="16"/>
      <c r="ACY674" s="16"/>
      <c r="ACZ674" s="16"/>
      <c r="ADA674" s="16"/>
      <c r="ADB674" s="16"/>
      <c r="ADC674" s="16"/>
      <c r="ADD674" s="16"/>
      <c r="ADE674" s="16"/>
      <c r="ADF674" s="16"/>
      <c r="ADG674" s="16"/>
      <c r="ADH674" s="16"/>
      <c r="ADI674" s="16"/>
      <c r="ADJ674" s="16"/>
      <c r="ADK674" s="16"/>
      <c r="ADL674" s="16"/>
      <c r="ADM674" s="16"/>
      <c r="ADN674" s="16"/>
      <c r="ADO674" s="16"/>
      <c r="ADP674" s="16"/>
      <c r="ADQ674" s="16"/>
      <c r="ADR674" s="16"/>
      <c r="ADS674" s="16"/>
      <c r="ADT674" s="16"/>
      <c r="ADU674" s="16"/>
      <c r="ADV674" s="16"/>
      <c r="ADW674" s="16"/>
      <c r="ADX674" s="16"/>
      <c r="ADY674" s="16"/>
      <c r="ADZ674" s="16"/>
      <c r="AEA674" s="16"/>
      <c r="AEB674" s="16"/>
      <c r="AEC674" s="16"/>
      <c r="AED674" s="16"/>
      <c r="AEE674" s="16"/>
      <c r="AEF674" s="16"/>
      <c r="AEG674" s="16"/>
      <c r="AEH674" s="16"/>
      <c r="AEI674" s="16"/>
      <c r="AEJ674" s="16"/>
      <c r="AEK674" s="16"/>
      <c r="AEL674" s="16"/>
      <c r="AEM674" s="16"/>
      <c r="AEN674" s="16"/>
      <c r="AEO674" s="16"/>
      <c r="AEP674" s="16"/>
      <c r="AEQ674" s="16"/>
      <c r="AER674" s="16"/>
      <c r="AES674" s="16"/>
      <c r="AET674" s="16"/>
      <c r="AEU674" s="16"/>
      <c r="AEV674" s="16"/>
      <c r="AEW674" s="16"/>
      <c r="AEX674" s="16"/>
      <c r="AEY674" s="16"/>
      <c r="AEZ674" s="16"/>
      <c r="AFA674" s="16"/>
      <c r="AFB674" s="16"/>
      <c r="AFC674" s="16"/>
      <c r="AFD674" s="16"/>
      <c r="AFE674" s="16"/>
      <c r="AFF674" s="16"/>
      <c r="AFG674" s="16"/>
      <c r="AFH674" s="16"/>
      <c r="AFI674" s="16"/>
      <c r="AFJ674" s="16"/>
      <c r="AFK674" s="16"/>
      <c r="AFL674" s="16"/>
      <c r="AFM674" s="16"/>
      <c r="AFN674" s="16"/>
      <c r="AFO674" s="16"/>
      <c r="AFP674" s="16"/>
      <c r="AFQ674" s="16"/>
      <c r="AFR674" s="16"/>
      <c r="AFS674" s="16"/>
      <c r="AFT674" s="16"/>
      <c r="AFU674" s="16"/>
      <c r="AFV674" s="16"/>
      <c r="AFW674" s="16"/>
      <c r="AFX674" s="16"/>
      <c r="AFY674" s="16"/>
      <c r="AFZ674" s="16"/>
      <c r="AGA674" s="16"/>
      <c r="AGB674" s="16"/>
      <c r="AGC674" s="16"/>
      <c r="AGD674" s="16"/>
      <c r="AGE674" s="16"/>
      <c r="AGF674" s="16"/>
      <c r="AGG674" s="16"/>
      <c r="AGH674" s="16"/>
      <c r="AGI674" s="16"/>
      <c r="AGJ674" s="16"/>
      <c r="AGK674" s="16"/>
      <c r="AGL674" s="16"/>
      <c r="AGM674" s="16"/>
      <c r="AGN674" s="16"/>
      <c r="AGO674" s="16"/>
      <c r="AGP674" s="16"/>
      <c r="AGQ674" s="16"/>
      <c r="AGR674" s="16"/>
      <c r="AGS674" s="16"/>
      <c r="AGT674" s="16"/>
      <c r="AGU674" s="16"/>
      <c r="AGV674" s="16"/>
      <c r="AGW674" s="16"/>
      <c r="AGX674" s="16"/>
      <c r="AGY674" s="16"/>
      <c r="AGZ674" s="16"/>
      <c r="AHA674" s="16"/>
      <c r="AHB674" s="16"/>
      <c r="AHC674" s="16"/>
      <c r="AHD674" s="16"/>
      <c r="AHE674" s="16"/>
      <c r="AHF674" s="16"/>
      <c r="AHG674" s="16"/>
      <c r="AHH674" s="16"/>
      <c r="AHI674" s="16"/>
      <c r="AHJ674" s="16"/>
      <c r="AHK674" s="16"/>
      <c r="AHL674" s="16"/>
      <c r="AHM674" s="16"/>
      <c r="AHN674" s="16"/>
      <c r="AHO674" s="16"/>
      <c r="AHP674" s="16"/>
      <c r="AHQ674" s="16"/>
      <c r="AHR674" s="16"/>
      <c r="AHS674" s="16"/>
      <c r="AHT674" s="16"/>
      <c r="AHU674" s="16"/>
      <c r="AHV674" s="16"/>
      <c r="AHW674" s="16"/>
      <c r="AHX674" s="16"/>
      <c r="AHY674" s="16"/>
      <c r="AHZ674" s="16"/>
      <c r="AIA674" s="16"/>
      <c r="AIB674" s="16"/>
      <c r="AIC674" s="16"/>
      <c r="AID674" s="16"/>
      <c r="AIE674" s="16"/>
      <c r="AIF674" s="16"/>
      <c r="AIG674" s="16"/>
      <c r="AIH674" s="16"/>
      <c r="AII674" s="16"/>
      <c r="AIJ674" s="16"/>
      <c r="AIK674" s="16"/>
      <c r="AIL674" s="16"/>
      <c r="AIM674" s="16"/>
      <c r="AIN674" s="16"/>
      <c r="AIO674" s="16"/>
      <c r="AIP674" s="16"/>
      <c r="AIQ674" s="16"/>
      <c r="AIR674" s="16"/>
      <c r="AIS674" s="16"/>
      <c r="AIT674" s="16"/>
      <c r="AIU674" s="16"/>
      <c r="AIV674" s="16"/>
      <c r="AIW674" s="16"/>
      <c r="AIX674" s="16"/>
      <c r="AIY674" s="16"/>
      <c r="AIZ674" s="16"/>
      <c r="AJA674" s="16"/>
      <c r="AJB674" s="16"/>
      <c r="AJC674" s="16"/>
      <c r="AJD674" s="16"/>
      <c r="AJE674" s="16"/>
      <c r="AJF674" s="16"/>
      <c r="AJG674" s="16"/>
      <c r="AJH674" s="16"/>
      <c r="AJI674" s="16"/>
      <c r="AJJ674" s="16"/>
      <c r="AJK674" s="16"/>
      <c r="AJL674" s="16"/>
      <c r="AJM674" s="16"/>
      <c r="AJN674" s="16"/>
      <c r="AJO674" s="16"/>
      <c r="AJP674" s="16"/>
      <c r="AJQ674" s="16"/>
      <c r="AJR674" s="16"/>
      <c r="AJS674" s="16"/>
      <c r="AJT674" s="16"/>
      <c r="AJU674" s="16"/>
      <c r="AJV674" s="16"/>
      <c r="AJW674" s="16"/>
      <c r="AJX674" s="16"/>
      <c r="AJY674" s="16"/>
      <c r="AJZ674" s="16"/>
      <c r="AKA674" s="16"/>
      <c r="AKB674" s="16"/>
      <c r="AKC674" s="16"/>
      <c r="AKD674" s="16"/>
      <c r="AKE674" s="16"/>
      <c r="AKF674" s="16"/>
      <c r="AKG674" s="16"/>
      <c r="AKH674" s="16"/>
      <c r="AKI674" s="16"/>
      <c r="AKJ674" s="16"/>
      <c r="AKK674" s="16"/>
      <c r="AKL674" s="16"/>
      <c r="AKM674" s="16"/>
      <c r="AKN674" s="16"/>
      <c r="AKO674" s="16"/>
      <c r="AKP674" s="16"/>
      <c r="AKQ674" s="16"/>
      <c r="AKR674" s="16"/>
      <c r="AKS674" s="16"/>
      <c r="AKT674" s="16"/>
      <c r="AKU674" s="16"/>
      <c r="AKV674" s="16"/>
      <c r="AKW674" s="16"/>
      <c r="AKX674" s="16"/>
      <c r="AKY674" s="16"/>
      <c r="AKZ674" s="16"/>
      <c r="ALA674" s="16"/>
      <c r="ALB674" s="16"/>
      <c r="ALC674" s="16"/>
      <c r="ALD674" s="16"/>
      <c r="ALE674" s="16"/>
      <c r="ALF674" s="16"/>
      <c r="ALG674" s="16"/>
      <c r="ALH674" s="16"/>
      <c r="ALI674" s="16"/>
      <c r="ALJ674" s="16"/>
      <c r="ALK674" s="16"/>
      <c r="ALL674" s="16"/>
      <c r="ALM674" s="16"/>
      <c r="ALN674" s="16"/>
      <c r="ALO674" s="16"/>
      <c r="ALP674" s="16"/>
      <c r="ALQ674" s="16"/>
      <c r="ALR674" s="16"/>
      <c r="ALS674" s="16"/>
      <c r="ALT674" s="16"/>
      <c r="ALU674" s="16"/>
      <c r="ALV674" s="16"/>
      <c r="ALW674" s="16"/>
      <c r="ALX674" s="16"/>
      <c r="ALY674" s="16"/>
      <c r="ALZ674" s="16"/>
      <c r="AMA674" s="16"/>
      <c r="AMB674" s="16"/>
      <c r="AMC674" s="16"/>
      <c r="AMD674" s="16"/>
      <c r="AME674" s="16"/>
      <c r="AMF674" s="16"/>
      <c r="AMG674" s="16"/>
      <c r="AMH674" s="16"/>
      <c r="AMI674" s="16"/>
      <c r="AMJ674" s="16"/>
      <c r="AMK674" s="16"/>
      <c r="AML674" s="16"/>
      <c r="AMM674" s="16"/>
      <c r="AMN674" s="16"/>
      <c r="AMO674" s="16"/>
      <c r="AMP674" s="16"/>
      <c r="AMQ674" s="16"/>
      <c r="AMR674" s="16"/>
      <c r="AMS674" s="16"/>
      <c r="AMT674" s="16"/>
      <c r="AMU674" s="16"/>
      <c r="AMV674" s="16"/>
      <c r="AMW674" s="16"/>
      <c r="AMX674" s="16"/>
      <c r="AMY674" s="16"/>
      <c r="AMZ674" s="16"/>
      <c r="ANA674" s="16"/>
      <c r="ANB674" s="16"/>
      <c r="ANC674" s="16"/>
      <c r="AND674" s="16"/>
      <c r="ANE674" s="16"/>
      <c r="ANF674" s="16"/>
      <c r="ANG674" s="16"/>
      <c r="ANH674" s="16"/>
      <c r="ANI674" s="16"/>
      <c r="ANJ674" s="16"/>
      <c r="ANK674" s="16"/>
      <c r="ANL674" s="16"/>
      <c r="ANM674" s="16"/>
      <c r="ANN674" s="16"/>
      <c r="ANO674" s="16"/>
      <c r="ANP674" s="16"/>
      <c r="ANQ674" s="16"/>
      <c r="ANR674" s="16"/>
      <c r="ANS674" s="16"/>
      <c r="ANT674" s="16"/>
      <c r="ANU674" s="16"/>
      <c r="ANV674" s="16"/>
      <c r="ANW674" s="16"/>
      <c r="ANX674" s="16"/>
      <c r="ANY674" s="16"/>
      <c r="ANZ674" s="16"/>
      <c r="AOA674" s="16"/>
      <c r="AOB674" s="16"/>
      <c r="AOC674" s="16"/>
      <c r="AOD674" s="16"/>
      <c r="AOE674" s="16"/>
      <c r="AOF674" s="16"/>
      <c r="AOG674" s="16"/>
      <c r="AOH674" s="16"/>
      <c r="AOI674" s="16"/>
      <c r="AOJ674" s="16"/>
      <c r="AOK674" s="16"/>
      <c r="AOL674" s="16"/>
      <c r="AOM674" s="16"/>
      <c r="AON674" s="16"/>
      <c r="AOO674" s="16"/>
      <c r="AOP674" s="16"/>
      <c r="AOQ674" s="16"/>
      <c r="AOR674" s="16"/>
      <c r="AOS674" s="16"/>
      <c r="AOT674" s="16"/>
      <c r="AOU674" s="16"/>
      <c r="AOV674" s="16"/>
      <c r="AOW674" s="16"/>
      <c r="AOX674" s="16"/>
      <c r="AOY674" s="16"/>
      <c r="AOZ674" s="16"/>
      <c r="APA674" s="16"/>
      <c r="APB674" s="16"/>
      <c r="APC674" s="16"/>
      <c r="APD674" s="16"/>
      <c r="APE674" s="16"/>
      <c r="APF674" s="16"/>
      <c r="APG674" s="16"/>
      <c r="APH674" s="16"/>
      <c r="API674" s="16"/>
      <c r="APJ674" s="16"/>
      <c r="APK674" s="16"/>
      <c r="APL674" s="16"/>
      <c r="APM674" s="16"/>
      <c r="APN674" s="16"/>
      <c r="APO674" s="16"/>
      <c r="APP674" s="16"/>
      <c r="APQ674" s="16"/>
      <c r="APR674" s="16"/>
      <c r="APS674" s="16"/>
      <c r="APT674" s="16"/>
      <c r="APU674" s="16"/>
      <c r="APV674" s="16"/>
      <c r="APW674" s="16"/>
      <c r="APX674" s="16"/>
      <c r="APY674" s="16"/>
      <c r="APZ674" s="16"/>
      <c r="AQA674" s="16"/>
      <c r="AQB674" s="16"/>
      <c r="AQC674" s="16"/>
      <c r="AQD674" s="16"/>
      <c r="AQE674" s="16"/>
      <c r="AQF674" s="16"/>
      <c r="AQG674" s="16"/>
      <c r="AQH674" s="16"/>
      <c r="AQI674" s="16"/>
      <c r="AQJ674" s="16"/>
      <c r="AQK674" s="16"/>
      <c r="AQL674" s="16"/>
      <c r="AQM674" s="16"/>
      <c r="AQN674" s="16"/>
      <c r="AQO674" s="16"/>
      <c r="AQP674" s="16"/>
      <c r="AQQ674" s="16"/>
      <c r="AQR674" s="16"/>
      <c r="AQS674" s="16"/>
      <c r="AQT674" s="16"/>
      <c r="AQU674" s="16"/>
      <c r="AQV674" s="16"/>
      <c r="AQW674" s="16"/>
      <c r="AQX674" s="16"/>
      <c r="AQY674" s="16"/>
      <c r="AQZ674" s="16"/>
      <c r="ARA674" s="16"/>
      <c r="ARB674" s="16"/>
      <c r="ARC674" s="16"/>
      <c r="ARD674" s="16"/>
      <c r="ARE674" s="16"/>
      <c r="ARF674" s="16"/>
      <c r="ARG674" s="16"/>
      <c r="ARH674" s="16"/>
      <c r="ARI674" s="16"/>
      <c r="ARJ674" s="16"/>
      <c r="ARK674" s="16"/>
      <c r="ARL674" s="16"/>
      <c r="ARM674" s="16"/>
      <c r="ARN674" s="16"/>
      <c r="ARO674" s="16"/>
      <c r="ARP674" s="16"/>
      <c r="ARQ674" s="16"/>
      <c r="ARR674" s="16"/>
      <c r="ARS674" s="16"/>
      <c r="ART674" s="16"/>
      <c r="ARU674" s="16"/>
      <c r="ARV674" s="16"/>
      <c r="ARW674" s="16"/>
      <c r="ARX674" s="16"/>
      <c r="ARY674" s="16"/>
      <c r="ARZ674" s="16"/>
      <c r="ASA674" s="16"/>
      <c r="ASB674" s="16"/>
      <c r="ASC674" s="16"/>
      <c r="ASD674" s="16"/>
      <c r="ASE674" s="16"/>
      <c r="ASF674" s="16"/>
      <c r="ASG674" s="16"/>
      <c r="ASH674" s="16"/>
      <c r="ASI674" s="16"/>
      <c r="ASJ674" s="16"/>
      <c r="ASK674" s="16"/>
      <c r="ASL674" s="16"/>
      <c r="ASM674" s="16"/>
      <c r="ASN674" s="16"/>
      <c r="ASO674" s="16"/>
      <c r="ASP674" s="16"/>
      <c r="ASQ674" s="16"/>
      <c r="ASR674" s="16"/>
      <c r="ASS674" s="16"/>
      <c r="AST674" s="16"/>
      <c r="ASU674" s="16"/>
      <c r="ASV674" s="16"/>
      <c r="ASW674" s="16"/>
      <c r="ASX674" s="16"/>
      <c r="ASY674" s="16"/>
      <c r="ASZ674" s="16"/>
      <c r="ATA674" s="16"/>
      <c r="ATB674" s="16"/>
      <c r="ATC674" s="16"/>
      <c r="ATD674" s="16"/>
      <c r="ATE674" s="16"/>
      <c r="ATF674" s="16"/>
      <c r="ATG674" s="16"/>
      <c r="ATH674" s="16"/>
      <c r="ATI674" s="16"/>
      <c r="ATJ674" s="16"/>
      <c r="ATK674" s="16"/>
      <c r="ATL674" s="16"/>
      <c r="ATM674" s="16"/>
      <c r="ATN674" s="16"/>
      <c r="ATO674" s="16"/>
      <c r="ATP674" s="16"/>
      <c r="ATQ674" s="16"/>
      <c r="ATR674" s="16"/>
      <c r="ATS674" s="16"/>
      <c r="ATT674" s="16"/>
      <c r="ATU674" s="16"/>
      <c r="ATV674" s="16"/>
      <c r="ATW674" s="16"/>
      <c r="ATX674" s="16"/>
      <c r="ATY674" s="16"/>
      <c r="ATZ674" s="16"/>
      <c r="AUA674" s="16"/>
      <c r="AUB674" s="16"/>
      <c r="AUC674" s="16"/>
      <c r="AUD674" s="16"/>
      <c r="AUE674" s="16"/>
      <c r="AUF674" s="16"/>
      <c r="AUG674" s="16"/>
      <c r="AUH674" s="16"/>
      <c r="AUI674" s="16"/>
      <c r="AUJ674" s="16"/>
      <c r="AUK674" s="16"/>
      <c r="AUL674" s="16"/>
      <c r="AUM674" s="16"/>
      <c r="AUN674" s="16"/>
      <c r="AUO674" s="16"/>
      <c r="AUP674" s="16"/>
      <c r="AUQ674" s="16"/>
      <c r="AUR674" s="16"/>
      <c r="AUS674" s="16"/>
      <c r="AUT674" s="16"/>
      <c r="AUU674" s="16"/>
      <c r="AUV674" s="16"/>
      <c r="AUW674" s="16"/>
      <c r="AUX674" s="16"/>
      <c r="AUY674" s="16"/>
      <c r="AUZ674" s="16"/>
      <c r="AVA674" s="16"/>
      <c r="AVB674" s="16"/>
      <c r="AVC674" s="16"/>
      <c r="AVD674" s="16"/>
      <c r="AVE674" s="16"/>
      <c r="AVF674" s="16"/>
      <c r="AVG674" s="16"/>
      <c r="AVH674" s="16"/>
      <c r="AVI674" s="16"/>
      <c r="AVJ674" s="16"/>
      <c r="AVK674" s="16"/>
      <c r="AVL674" s="16"/>
      <c r="AVM674" s="16"/>
      <c r="AVN674" s="16"/>
      <c r="AVO674" s="16"/>
      <c r="AVP674" s="16"/>
      <c r="AVQ674" s="16"/>
      <c r="AVR674" s="16"/>
      <c r="AVS674" s="16"/>
      <c r="AVT674" s="16"/>
      <c r="AVU674" s="16"/>
      <c r="AVV674" s="16"/>
      <c r="AVW674" s="16"/>
      <c r="AVX674" s="16"/>
      <c r="AVY674" s="16"/>
      <c r="AVZ674" s="16"/>
      <c r="AWA674" s="16"/>
      <c r="AWB674" s="16"/>
      <c r="AWC674" s="16"/>
      <c r="AWD674" s="16"/>
      <c r="AWE674" s="16"/>
      <c r="AWF674" s="16"/>
      <c r="AWG674" s="16"/>
      <c r="AWH674" s="16"/>
      <c r="AWI674" s="16"/>
      <c r="AWJ674" s="16"/>
      <c r="AWK674" s="16"/>
      <c r="AWL674" s="16"/>
      <c r="AWM674" s="16"/>
      <c r="AWN674" s="16"/>
      <c r="AWO674" s="16"/>
      <c r="AWP674" s="16"/>
      <c r="AWQ674" s="16"/>
      <c r="AWR674" s="16"/>
      <c r="AWS674" s="16"/>
      <c r="AWT674" s="16"/>
      <c r="AWU674" s="16"/>
      <c r="AWV674" s="16"/>
      <c r="AWW674" s="16"/>
      <c r="AWX674" s="16"/>
      <c r="AWY674" s="16"/>
      <c r="AWZ674" s="16"/>
      <c r="AXA674" s="16"/>
      <c r="AXB674" s="16"/>
      <c r="AXC674" s="16"/>
      <c r="AXD674" s="16"/>
      <c r="AXE674" s="16"/>
      <c r="AXF674" s="16"/>
      <c r="AXG674" s="16"/>
      <c r="AXH674" s="16"/>
      <c r="AXI674" s="16"/>
      <c r="AXJ674" s="16"/>
      <c r="AXK674" s="16"/>
      <c r="AXL674" s="16"/>
      <c r="AXM674" s="16"/>
      <c r="AXN674" s="16"/>
      <c r="AXO674" s="16"/>
      <c r="AXP674" s="16"/>
      <c r="AXQ674" s="16"/>
      <c r="AXR674" s="16"/>
      <c r="AXS674" s="16"/>
      <c r="AXT674" s="16"/>
      <c r="AXU674" s="16"/>
      <c r="AXV674" s="16"/>
      <c r="AXW674" s="16"/>
      <c r="AXX674" s="16"/>
      <c r="AXY674" s="16"/>
      <c r="AXZ674" s="16"/>
      <c r="AYA674" s="16"/>
      <c r="AYB674" s="16"/>
      <c r="AYC674" s="16"/>
      <c r="AYD674" s="16"/>
      <c r="AYE674" s="16"/>
      <c r="AYF674" s="16"/>
      <c r="AYG674" s="16"/>
      <c r="AYH674" s="16"/>
      <c r="AYI674" s="16"/>
      <c r="AYJ674" s="16"/>
      <c r="AYK674" s="16"/>
      <c r="AYL674" s="16"/>
      <c r="AYM674" s="16"/>
      <c r="AYN674" s="16"/>
      <c r="AYO674" s="16"/>
      <c r="AYP674" s="16"/>
      <c r="AYQ674" s="16"/>
      <c r="AYR674" s="16"/>
      <c r="AYS674" s="16"/>
      <c r="AYT674" s="16"/>
      <c r="AYU674" s="16"/>
      <c r="AYV674" s="16"/>
      <c r="AYW674" s="16"/>
      <c r="AYX674" s="16"/>
      <c r="AYY674" s="16"/>
      <c r="AYZ674" s="16"/>
      <c r="AZA674" s="16"/>
      <c r="AZB674" s="16"/>
      <c r="AZC674" s="16"/>
      <c r="AZD674" s="16"/>
      <c r="AZE674" s="16"/>
      <c r="AZF674" s="16"/>
      <c r="AZG674" s="16"/>
      <c r="AZH674" s="16"/>
      <c r="AZI674" s="16"/>
      <c r="AZJ674" s="16"/>
      <c r="AZK674" s="16"/>
      <c r="AZL674" s="16"/>
      <c r="AZM674" s="16"/>
      <c r="AZN674" s="16"/>
      <c r="AZO674" s="16"/>
      <c r="AZP674" s="16"/>
      <c r="AZQ674" s="16"/>
      <c r="AZR674" s="16"/>
      <c r="AZS674" s="16"/>
      <c r="AZT674" s="16"/>
      <c r="AZU674" s="16"/>
      <c r="AZV674" s="16"/>
      <c r="AZW674" s="16"/>
      <c r="AZX674" s="16"/>
      <c r="AZY674" s="16"/>
      <c r="AZZ674" s="16"/>
      <c r="BAA674" s="16"/>
      <c r="BAB674" s="16"/>
      <c r="BAC674" s="16"/>
      <c r="BAD674" s="16"/>
      <c r="BAE674" s="16"/>
      <c r="BAF674" s="16"/>
      <c r="BAG674" s="16"/>
      <c r="BAH674" s="16"/>
      <c r="BAI674" s="16"/>
      <c r="BAJ674" s="16"/>
      <c r="BAK674" s="16"/>
      <c r="BAL674" s="16"/>
      <c r="BAM674" s="16"/>
      <c r="BAN674" s="16"/>
      <c r="BAO674" s="16"/>
      <c r="BAP674" s="16"/>
      <c r="BAQ674" s="16"/>
      <c r="BAR674" s="16"/>
      <c r="BAS674" s="16"/>
      <c r="BAT674" s="16"/>
      <c r="BAU674" s="16"/>
      <c r="BAV674" s="16"/>
      <c r="BAW674" s="16"/>
      <c r="BAX674" s="16"/>
      <c r="BAY674" s="16"/>
      <c r="BAZ674" s="16"/>
      <c r="BBA674" s="16"/>
      <c r="BBB674" s="16"/>
      <c r="BBC674" s="16"/>
      <c r="BBD674" s="16"/>
      <c r="BBE674" s="16"/>
      <c r="BBF674" s="16"/>
      <c r="BBG674" s="16"/>
      <c r="BBH674" s="16"/>
      <c r="BBI674" s="16"/>
      <c r="BBJ674" s="16"/>
      <c r="BBK674" s="16"/>
      <c r="BBL674" s="16"/>
      <c r="BBM674" s="16"/>
      <c r="BBN674" s="16"/>
      <c r="BBO674" s="16"/>
      <c r="BBP674" s="16"/>
      <c r="BBQ674" s="16"/>
      <c r="BBR674" s="16"/>
      <c r="BBS674" s="16"/>
      <c r="BBT674" s="16"/>
      <c r="BBU674" s="16"/>
      <c r="BBV674" s="16"/>
      <c r="BBW674" s="16"/>
      <c r="BBX674" s="16"/>
      <c r="BBY674" s="16"/>
      <c r="BBZ674" s="16"/>
      <c r="BCA674" s="16"/>
      <c r="BCB674" s="16"/>
      <c r="BCC674" s="16"/>
      <c r="BCD674" s="16"/>
      <c r="BCE674" s="16"/>
      <c r="BCF674" s="16"/>
      <c r="BCG674" s="16"/>
      <c r="BCH674" s="16"/>
      <c r="BCI674" s="16"/>
      <c r="BCJ674" s="16"/>
      <c r="BCK674" s="16"/>
      <c r="BCL674" s="16"/>
      <c r="BCM674" s="16"/>
      <c r="BCN674" s="16"/>
      <c r="BCO674" s="16"/>
      <c r="BCP674" s="16"/>
      <c r="BCQ674" s="16"/>
      <c r="BCR674" s="16"/>
      <c r="BCS674" s="16"/>
      <c r="BCT674" s="16"/>
      <c r="BCU674" s="16"/>
      <c r="BCV674" s="16"/>
      <c r="BCW674" s="16"/>
      <c r="BCX674" s="16"/>
      <c r="BCY674" s="16"/>
      <c r="BCZ674" s="16"/>
      <c r="BDA674" s="16"/>
      <c r="BDB674" s="16"/>
      <c r="BDC674" s="16"/>
      <c r="BDD674" s="16"/>
      <c r="BDE674" s="16"/>
      <c r="BDF674" s="16"/>
      <c r="BDG674" s="16"/>
      <c r="BDH674" s="16"/>
      <c r="BDI674" s="16"/>
      <c r="BDJ674" s="16"/>
      <c r="BDK674" s="16"/>
      <c r="BDL674" s="16"/>
      <c r="BDM674" s="16"/>
      <c r="BDN674" s="16"/>
      <c r="BDO674" s="16"/>
      <c r="BDP674" s="16"/>
      <c r="BDQ674" s="16"/>
      <c r="BDR674" s="16"/>
      <c r="BDS674" s="16"/>
      <c r="BDT674" s="16"/>
      <c r="BDU674" s="16"/>
      <c r="BDV674" s="16"/>
      <c r="BDW674" s="16"/>
      <c r="BDX674" s="16"/>
      <c r="BDY674" s="16"/>
      <c r="BDZ674" s="16"/>
      <c r="BEA674" s="16"/>
      <c r="BEB674" s="16"/>
      <c r="BEC674" s="16"/>
      <c r="BED674" s="16"/>
      <c r="BEE674" s="16"/>
      <c r="BEF674" s="16"/>
      <c r="BEG674" s="16"/>
      <c r="BEH674" s="16"/>
      <c r="BEI674" s="16"/>
      <c r="BEJ674" s="16"/>
      <c r="BEK674" s="16"/>
      <c r="BEL674" s="16"/>
      <c r="BEM674" s="16"/>
      <c r="BEN674" s="16"/>
      <c r="BEO674" s="16"/>
      <c r="BEP674" s="16"/>
      <c r="BEQ674" s="16"/>
      <c r="BER674" s="16"/>
      <c r="BES674" s="16"/>
      <c r="BET674" s="16"/>
      <c r="BEU674" s="16"/>
      <c r="BEV674" s="16"/>
      <c r="BEW674" s="16"/>
      <c r="BEX674" s="16"/>
      <c r="BEY674" s="16"/>
      <c r="BEZ674" s="16"/>
      <c r="BFA674" s="16"/>
      <c r="BFB674" s="16"/>
      <c r="BFC674" s="16"/>
      <c r="BFD674" s="16"/>
      <c r="BFE674" s="16"/>
      <c r="BFF674" s="16"/>
      <c r="BFG674" s="16"/>
      <c r="BFH674" s="16"/>
      <c r="BFI674" s="16"/>
      <c r="BFJ674" s="16"/>
      <c r="BFK674" s="16"/>
      <c r="BFL674" s="16"/>
      <c r="BFM674" s="16"/>
      <c r="BFN674" s="16"/>
      <c r="BFO674" s="16"/>
      <c r="BFP674" s="16"/>
      <c r="BFQ674" s="16"/>
      <c r="BFR674" s="16"/>
      <c r="BFS674" s="16"/>
      <c r="BFT674" s="16"/>
      <c r="BFU674" s="16"/>
      <c r="BFV674" s="16"/>
      <c r="BFW674" s="16"/>
      <c r="BFX674" s="16"/>
      <c r="BFY674" s="16"/>
      <c r="BFZ674" s="16"/>
      <c r="BGA674" s="16"/>
      <c r="BGB674" s="16"/>
      <c r="BGC674" s="16"/>
      <c r="BGD674" s="16"/>
      <c r="BGE674" s="16"/>
      <c r="BGF674" s="16"/>
      <c r="BGG674" s="16"/>
      <c r="BGH674" s="16"/>
      <c r="BGI674" s="16"/>
      <c r="BGJ674" s="16"/>
      <c r="BGK674" s="16"/>
      <c r="BGL674" s="16"/>
      <c r="BGM674" s="16"/>
      <c r="BGN674" s="16"/>
      <c r="BGO674" s="16"/>
      <c r="BGP674" s="16"/>
      <c r="BGQ674" s="16"/>
      <c r="BGR674" s="16"/>
      <c r="BGS674" s="16"/>
      <c r="BGT674" s="16"/>
      <c r="BGU674" s="16"/>
      <c r="BGV674" s="16"/>
      <c r="BGW674" s="16"/>
      <c r="BGX674" s="16"/>
      <c r="BGY674" s="16"/>
      <c r="BGZ674" s="16"/>
      <c r="BHA674" s="16"/>
      <c r="BHB674" s="16"/>
      <c r="BHC674" s="16"/>
      <c r="BHD674" s="16"/>
      <c r="BHE674" s="16"/>
      <c r="BHF674" s="16"/>
      <c r="BHG674" s="16"/>
      <c r="BHH674" s="16"/>
      <c r="BHI674" s="16"/>
      <c r="BHJ674" s="16"/>
      <c r="BHK674" s="16"/>
      <c r="BHL674" s="16"/>
      <c r="BHM674" s="16"/>
      <c r="BHN674" s="16"/>
      <c r="BHO674" s="16"/>
      <c r="BHP674" s="16"/>
      <c r="BHQ674" s="16"/>
      <c r="BHR674" s="16"/>
      <c r="BHS674" s="16"/>
      <c r="BHT674" s="16"/>
      <c r="BHU674" s="16"/>
      <c r="BHV674" s="16"/>
      <c r="BHW674" s="16"/>
      <c r="BHX674" s="16"/>
      <c r="BHY674" s="16"/>
      <c r="BHZ674" s="16"/>
      <c r="BIA674" s="16"/>
      <c r="BIB674" s="16"/>
      <c r="BIC674" s="16"/>
      <c r="BID674" s="16"/>
      <c r="BIE674" s="16"/>
      <c r="BIF674" s="16"/>
      <c r="BIG674" s="16"/>
      <c r="BIH674" s="16"/>
      <c r="BII674" s="16"/>
      <c r="BIJ674" s="16"/>
      <c r="BIK674" s="16"/>
      <c r="BIL674" s="16"/>
      <c r="BIM674" s="16"/>
      <c r="BIN674" s="16"/>
      <c r="BIO674" s="16"/>
      <c r="BIP674" s="16"/>
      <c r="BIQ674" s="16"/>
      <c r="BIR674" s="16"/>
      <c r="BIS674" s="16"/>
      <c r="BIT674" s="16"/>
      <c r="BIU674" s="16"/>
      <c r="BIV674" s="16"/>
      <c r="BIW674" s="16"/>
      <c r="BIX674" s="16"/>
      <c r="BIY674" s="16"/>
      <c r="BIZ674" s="16"/>
      <c r="BJA674" s="16"/>
      <c r="BJB674" s="16"/>
      <c r="BJC674" s="16"/>
      <c r="BJD674" s="16"/>
      <c r="BJE674" s="16"/>
      <c r="BJF674" s="16"/>
      <c r="BJG674" s="16"/>
      <c r="BJH674" s="16"/>
      <c r="BJI674" s="16"/>
      <c r="BJJ674" s="16"/>
      <c r="BJK674" s="16"/>
      <c r="BJL674" s="16"/>
      <c r="BJM674" s="16"/>
      <c r="BJN674" s="16"/>
      <c r="BJO674" s="16"/>
      <c r="BJP674" s="16"/>
      <c r="BJQ674" s="16"/>
      <c r="BJR674" s="16"/>
      <c r="BJS674" s="16"/>
      <c r="BJT674" s="16"/>
      <c r="BJU674" s="16"/>
      <c r="BJV674" s="16"/>
      <c r="BJW674" s="16"/>
      <c r="BJX674" s="16"/>
      <c r="BJY674" s="16"/>
      <c r="BJZ674" s="16"/>
      <c r="BKA674" s="16"/>
      <c r="BKB674" s="16"/>
      <c r="BKC674" s="16"/>
      <c r="BKD674" s="16"/>
      <c r="BKE674" s="16"/>
      <c r="BKF674" s="16"/>
      <c r="BKG674" s="16"/>
      <c r="BKH674" s="16"/>
      <c r="BKI674" s="16"/>
      <c r="BKJ674" s="16"/>
      <c r="BKK674" s="16"/>
      <c r="BKL674" s="16"/>
      <c r="BKM674" s="16"/>
      <c r="BKN674" s="16"/>
      <c r="BKO674" s="16"/>
      <c r="BKP674" s="16"/>
      <c r="BKQ674" s="16"/>
      <c r="BKR674" s="16"/>
      <c r="BKS674" s="16"/>
      <c r="BKT674" s="16"/>
      <c r="BKU674" s="16"/>
      <c r="BKV674" s="16"/>
      <c r="BKW674" s="16"/>
      <c r="BKX674" s="16"/>
      <c r="BKY674" s="16"/>
      <c r="BKZ674" s="16"/>
      <c r="BLA674" s="16"/>
      <c r="BLB674" s="16"/>
      <c r="BLC674" s="16"/>
      <c r="BLD674" s="16"/>
      <c r="BLE674" s="16"/>
      <c r="BLF674" s="16"/>
      <c r="BLG674" s="16"/>
      <c r="BLH674" s="16"/>
      <c r="BLI674" s="16"/>
      <c r="BLJ674" s="16"/>
      <c r="BLK674" s="16"/>
      <c r="BLL674" s="16"/>
      <c r="BLM674" s="16"/>
      <c r="BLN674" s="16"/>
      <c r="BLO674" s="16"/>
      <c r="BLP674" s="16"/>
      <c r="BLQ674" s="16"/>
      <c r="BLR674" s="16"/>
      <c r="BLS674" s="16"/>
      <c r="BLT674" s="16"/>
      <c r="BLU674" s="16"/>
      <c r="BLV674" s="16"/>
      <c r="BLW674" s="16"/>
      <c r="BLX674" s="16"/>
      <c r="BLY674" s="16"/>
      <c r="BLZ674" s="16"/>
      <c r="BMA674" s="16"/>
      <c r="BMB674" s="16"/>
      <c r="BMC674" s="16"/>
      <c r="BMD674" s="16"/>
      <c r="BME674" s="16"/>
      <c r="BMF674" s="16"/>
      <c r="BMG674" s="16"/>
      <c r="BMH674" s="16"/>
      <c r="BMI674" s="16"/>
      <c r="BMJ674" s="16"/>
      <c r="BMK674" s="16"/>
      <c r="BML674" s="16"/>
      <c r="BMM674" s="16"/>
      <c r="BMN674" s="16"/>
      <c r="BMO674" s="16"/>
      <c r="BMP674" s="16"/>
      <c r="BMQ674" s="16"/>
      <c r="BMR674" s="16"/>
      <c r="BMS674" s="16"/>
      <c r="BMT674" s="16"/>
      <c r="BMU674" s="16"/>
      <c r="BMV674" s="16"/>
      <c r="BMW674" s="16"/>
      <c r="BMX674" s="16"/>
      <c r="BMY674" s="16"/>
      <c r="BMZ674" s="16"/>
      <c r="BNA674" s="16"/>
      <c r="BNB674" s="16"/>
      <c r="BNC674" s="16"/>
      <c r="BND674" s="16"/>
      <c r="BNE674" s="16"/>
      <c r="BNF674" s="16"/>
      <c r="BNG674" s="16"/>
      <c r="BNH674" s="16"/>
      <c r="BNI674" s="16"/>
      <c r="BNJ674" s="16"/>
      <c r="BNK674" s="16"/>
      <c r="BNL674" s="16"/>
      <c r="BNM674" s="16"/>
      <c r="BNN674" s="16"/>
      <c r="BNO674" s="16"/>
      <c r="BNP674" s="16"/>
      <c r="BNQ674" s="16"/>
      <c r="BNR674" s="16"/>
      <c r="BNS674" s="16"/>
      <c r="BNT674" s="16"/>
      <c r="BNU674" s="16"/>
      <c r="BNV674" s="16"/>
      <c r="BNW674" s="16"/>
      <c r="BNX674" s="16"/>
      <c r="BNY674" s="16"/>
      <c r="BNZ674" s="16"/>
      <c r="BOA674" s="16"/>
      <c r="BOB674" s="16"/>
      <c r="BOC674" s="16"/>
      <c r="BOD674" s="16"/>
      <c r="BOE674" s="16"/>
      <c r="BOF674" s="16"/>
      <c r="BOG674" s="16"/>
      <c r="BOH674" s="16"/>
      <c r="BOI674" s="16"/>
      <c r="BOJ674" s="16"/>
      <c r="BOK674" s="16"/>
      <c r="BOL674" s="16"/>
      <c r="BOM674" s="16"/>
      <c r="BON674" s="16"/>
      <c r="BOO674" s="16"/>
      <c r="BOP674" s="16"/>
      <c r="BOQ674" s="16"/>
      <c r="BOR674" s="16"/>
      <c r="BOS674" s="16"/>
      <c r="BOT674" s="16"/>
      <c r="BOU674" s="16"/>
      <c r="BOV674" s="16"/>
      <c r="BOW674" s="16"/>
      <c r="BOX674" s="16"/>
      <c r="BOY674" s="16"/>
      <c r="BOZ674" s="16"/>
      <c r="BPA674" s="16"/>
      <c r="BPB674" s="16"/>
      <c r="BPC674" s="16"/>
      <c r="BPD674" s="16"/>
      <c r="BPE674" s="16"/>
      <c r="BPF674" s="16"/>
      <c r="BPG674" s="16"/>
      <c r="BPH674" s="16"/>
      <c r="BPI674" s="16"/>
      <c r="BPJ674" s="16"/>
      <c r="BPK674" s="16"/>
      <c r="BPL674" s="16"/>
      <c r="BPM674" s="16"/>
      <c r="BPN674" s="16"/>
      <c r="BPO674" s="16"/>
      <c r="BPP674" s="16"/>
      <c r="BPQ674" s="16"/>
      <c r="BPR674" s="16"/>
      <c r="BPS674" s="16"/>
      <c r="BPT674" s="16"/>
      <c r="BPU674" s="16"/>
      <c r="BPV674" s="16"/>
      <c r="BPW674" s="16"/>
      <c r="BPX674" s="16"/>
      <c r="BPY674" s="16"/>
      <c r="BPZ674" s="16"/>
      <c r="BQA674" s="16"/>
      <c r="BQB674" s="16"/>
      <c r="BQC674" s="16"/>
      <c r="BQD674" s="16"/>
      <c r="BQE674" s="16"/>
      <c r="BQF674" s="16"/>
      <c r="BQG674" s="16"/>
      <c r="BQH674" s="16"/>
      <c r="BQI674" s="16"/>
      <c r="BQJ674" s="16"/>
      <c r="BQK674" s="16"/>
      <c r="BQL674" s="16"/>
      <c r="BQM674" s="16"/>
      <c r="BQN674" s="16"/>
      <c r="BQO674" s="16"/>
      <c r="BQP674" s="16"/>
      <c r="BQQ674" s="16"/>
      <c r="BQR674" s="16"/>
      <c r="BQS674" s="16"/>
      <c r="BQT674" s="16"/>
      <c r="BQU674" s="16"/>
      <c r="BQV674" s="16"/>
      <c r="BQW674" s="16"/>
      <c r="BQX674" s="16"/>
      <c r="BQY674" s="16"/>
      <c r="BQZ674" s="16"/>
      <c r="BRA674" s="16"/>
      <c r="BRB674" s="16"/>
      <c r="BRC674" s="16"/>
      <c r="BRD674" s="16"/>
      <c r="BRE674" s="16"/>
      <c r="BRF674" s="16"/>
      <c r="BRG674" s="16"/>
      <c r="BRH674" s="16"/>
      <c r="BRI674" s="16"/>
      <c r="BRJ674" s="16"/>
      <c r="BRK674" s="16"/>
      <c r="BRL674" s="16"/>
      <c r="BRM674" s="16"/>
      <c r="BRN674" s="16"/>
      <c r="BRO674" s="16"/>
      <c r="BRP674" s="16"/>
      <c r="BRQ674" s="16"/>
      <c r="BRR674" s="16"/>
      <c r="BRS674" s="16"/>
      <c r="BRT674" s="16"/>
      <c r="BRU674" s="16"/>
      <c r="BRV674" s="16"/>
      <c r="BRW674" s="16"/>
      <c r="BRX674" s="16"/>
      <c r="BRY674" s="16"/>
      <c r="BRZ674" s="16"/>
      <c r="BSA674" s="16"/>
      <c r="BSB674" s="16"/>
      <c r="BSC674" s="16"/>
      <c r="BSD674" s="16"/>
      <c r="BSE674" s="16"/>
      <c r="BSF674" s="16"/>
      <c r="BSG674" s="16"/>
      <c r="BSH674" s="16"/>
      <c r="BSI674" s="16"/>
      <c r="BSJ674" s="16"/>
      <c r="BSK674" s="16"/>
      <c r="BSL674" s="16"/>
      <c r="BSM674" s="16"/>
      <c r="BSN674" s="16"/>
      <c r="BSO674" s="16"/>
      <c r="BSP674" s="16"/>
      <c r="BSQ674" s="16"/>
      <c r="BSR674" s="16"/>
      <c r="BSS674" s="16"/>
      <c r="BST674" s="16"/>
      <c r="BSU674" s="16"/>
      <c r="BSV674" s="16"/>
      <c r="BSW674" s="16"/>
      <c r="BSX674" s="16"/>
      <c r="BSY674" s="16"/>
      <c r="BSZ674" s="16"/>
      <c r="BTA674" s="16"/>
      <c r="BTB674" s="16"/>
      <c r="BTC674" s="16"/>
      <c r="BTD674" s="16"/>
      <c r="BTE674" s="16"/>
      <c r="BTF674" s="16"/>
      <c r="BTG674" s="16"/>
      <c r="BTH674" s="16"/>
      <c r="BTI674" s="16"/>
      <c r="BTJ674" s="16"/>
      <c r="BTK674" s="16"/>
      <c r="BTL674" s="16"/>
      <c r="BTM674" s="16"/>
      <c r="BTN674" s="16"/>
      <c r="BTO674" s="16"/>
      <c r="BTP674" s="16"/>
      <c r="BTQ674" s="16"/>
      <c r="BTR674" s="16"/>
      <c r="BTS674" s="16"/>
      <c r="BTT674" s="16"/>
      <c r="BTU674" s="16"/>
      <c r="BTV674" s="16"/>
      <c r="BTW674" s="16"/>
      <c r="BTX674" s="16"/>
      <c r="BTY674" s="16"/>
      <c r="BTZ674" s="16"/>
      <c r="BUA674" s="16"/>
      <c r="BUB674" s="16"/>
      <c r="BUC674" s="16"/>
      <c r="BUD674" s="16"/>
      <c r="BUE674" s="16"/>
      <c r="BUF674" s="16"/>
      <c r="BUG674" s="16"/>
      <c r="BUH674" s="16"/>
      <c r="BUI674" s="16"/>
      <c r="BUJ674" s="16"/>
      <c r="BUK674" s="16"/>
      <c r="BUL674" s="16"/>
      <c r="BUM674" s="16"/>
      <c r="BUN674" s="16"/>
      <c r="BUO674" s="16"/>
      <c r="BUP674" s="16"/>
      <c r="BUQ674" s="16"/>
      <c r="BUR674" s="16"/>
      <c r="BUS674" s="16"/>
      <c r="BUT674" s="16"/>
      <c r="BUU674" s="16"/>
      <c r="BUV674" s="16"/>
      <c r="BUW674" s="16"/>
      <c r="BUX674" s="16"/>
      <c r="BUY674" s="16"/>
      <c r="BUZ674" s="16"/>
      <c r="BVA674" s="16"/>
      <c r="BVB674" s="16"/>
      <c r="BVC674" s="16"/>
      <c r="BVD674" s="16"/>
      <c r="BVE674" s="16"/>
      <c r="BVF674" s="16"/>
      <c r="BVG674" s="16"/>
      <c r="BVH674" s="16"/>
      <c r="BVI674" s="16"/>
      <c r="BVJ674" s="16"/>
      <c r="BVK674" s="16"/>
      <c r="BVL674" s="16"/>
      <c r="BVM674" s="16"/>
      <c r="BVN674" s="16"/>
      <c r="BVO674" s="16"/>
      <c r="BVP674" s="16"/>
      <c r="BVQ674" s="16"/>
      <c r="BVR674" s="16"/>
      <c r="BVS674" s="16"/>
      <c r="BVT674" s="16"/>
      <c r="BVU674" s="16"/>
      <c r="BVV674" s="16"/>
      <c r="BVW674" s="16"/>
      <c r="BVX674" s="16"/>
      <c r="BVY674" s="16"/>
      <c r="BVZ674" s="16"/>
      <c r="BWA674" s="16"/>
      <c r="BWB674" s="16"/>
      <c r="BWC674" s="16"/>
      <c r="BWD674" s="16"/>
      <c r="BWE674" s="16"/>
      <c r="BWF674" s="16"/>
      <c r="BWG674" s="16"/>
      <c r="BWH674" s="16"/>
      <c r="BWI674" s="16"/>
      <c r="BWJ674" s="16"/>
      <c r="BWK674" s="16"/>
      <c r="BWL674" s="16"/>
      <c r="BWM674" s="16"/>
      <c r="BWN674" s="16"/>
      <c r="BWO674" s="16"/>
      <c r="BWP674" s="16"/>
      <c r="BWQ674" s="16"/>
      <c r="BWR674" s="16"/>
      <c r="BWS674" s="16"/>
      <c r="BWT674" s="16"/>
      <c r="BWU674" s="16"/>
      <c r="BWV674" s="16"/>
      <c r="BWW674" s="16"/>
      <c r="BWX674" s="16"/>
      <c r="BWY674" s="16"/>
      <c r="BWZ674" s="16"/>
      <c r="BXA674" s="16"/>
      <c r="BXB674" s="16"/>
      <c r="BXC674" s="16"/>
      <c r="BXD674" s="16"/>
      <c r="BXE674" s="16"/>
      <c r="BXF674" s="16"/>
      <c r="BXG674" s="16"/>
      <c r="BXH674" s="16"/>
      <c r="BXI674" s="16"/>
      <c r="BXJ674" s="16"/>
      <c r="BXK674" s="16"/>
      <c r="BXL674" s="16"/>
      <c r="BXM674" s="16"/>
      <c r="BXN674" s="16"/>
      <c r="BXO674" s="16"/>
      <c r="BXP674" s="16"/>
      <c r="BXQ674" s="16"/>
      <c r="BXR674" s="16"/>
      <c r="BXS674" s="16"/>
      <c r="BXT674" s="16"/>
      <c r="BXU674" s="16"/>
      <c r="BXV674" s="16"/>
      <c r="BXW674" s="16"/>
      <c r="BXX674" s="16"/>
      <c r="BXY674" s="16"/>
      <c r="BXZ674" s="16"/>
      <c r="BYA674" s="16"/>
      <c r="BYB674" s="16"/>
      <c r="BYC674" s="16"/>
      <c r="BYD674" s="16"/>
      <c r="BYE674" s="16"/>
      <c r="BYF674" s="16"/>
      <c r="BYG674" s="16"/>
      <c r="BYH674" s="16"/>
      <c r="BYI674" s="16"/>
      <c r="BYJ674" s="16"/>
      <c r="BYK674" s="16"/>
      <c r="BYL674" s="16"/>
      <c r="BYM674" s="16"/>
      <c r="BYN674" s="16"/>
      <c r="BYO674" s="16"/>
      <c r="BYP674" s="16"/>
      <c r="BYQ674" s="16"/>
      <c r="BYR674" s="16"/>
      <c r="BYS674" s="16"/>
      <c r="BYT674" s="16"/>
      <c r="BYU674" s="16"/>
      <c r="BYV674" s="16"/>
      <c r="BYW674" s="16"/>
      <c r="BYX674" s="16"/>
      <c r="BYY674" s="16"/>
      <c r="BYZ674" s="16"/>
      <c r="BZA674" s="16"/>
      <c r="BZB674" s="16"/>
      <c r="BZC674" s="16"/>
      <c r="BZD674" s="16"/>
      <c r="BZE674" s="16"/>
      <c r="BZF674" s="16"/>
      <c r="BZG674" s="16"/>
      <c r="BZH674" s="16"/>
      <c r="BZI674" s="16"/>
      <c r="BZJ674" s="16"/>
      <c r="BZK674" s="16"/>
      <c r="BZL674" s="16"/>
      <c r="BZM674" s="16"/>
      <c r="BZN674" s="16"/>
      <c r="BZO674" s="16"/>
      <c r="BZP674" s="16"/>
      <c r="BZQ674" s="16"/>
      <c r="BZR674" s="16"/>
      <c r="BZS674" s="16"/>
      <c r="BZT674" s="16"/>
      <c r="BZU674" s="16"/>
      <c r="BZV674" s="16"/>
      <c r="BZW674" s="16"/>
      <c r="BZX674" s="16"/>
      <c r="BZY674" s="16"/>
      <c r="BZZ674" s="16"/>
      <c r="CAA674" s="16"/>
      <c r="CAB674" s="16"/>
      <c r="CAC674" s="16"/>
      <c r="CAD674" s="16"/>
      <c r="CAE674" s="16"/>
      <c r="CAF674" s="16"/>
      <c r="CAG674" s="16"/>
      <c r="CAH674" s="16"/>
      <c r="CAI674" s="16"/>
      <c r="CAJ674" s="16"/>
      <c r="CAK674" s="16"/>
      <c r="CAL674" s="16"/>
      <c r="CAM674" s="16"/>
      <c r="CAN674" s="16"/>
      <c r="CAO674" s="16"/>
      <c r="CAP674" s="16"/>
      <c r="CAQ674" s="16"/>
      <c r="CAR674" s="16"/>
      <c r="CAS674" s="16"/>
      <c r="CAT674" s="16"/>
      <c r="CAU674" s="16"/>
      <c r="CAV674" s="16"/>
      <c r="CAW674" s="16"/>
      <c r="CAX674" s="16"/>
      <c r="CAY674" s="16"/>
      <c r="CAZ674" s="16"/>
      <c r="CBA674" s="16"/>
      <c r="CBB674" s="16"/>
      <c r="CBC674" s="16"/>
      <c r="CBD674" s="16"/>
      <c r="CBE674" s="16"/>
      <c r="CBF674" s="16"/>
      <c r="CBG674" s="16"/>
      <c r="CBH674" s="16"/>
      <c r="CBI674" s="16"/>
      <c r="CBJ674" s="16"/>
      <c r="CBK674" s="16"/>
      <c r="CBL674" s="16"/>
      <c r="CBM674" s="16"/>
      <c r="CBN674" s="16"/>
      <c r="CBO674" s="16"/>
      <c r="CBP674" s="16"/>
      <c r="CBQ674" s="16"/>
      <c r="CBR674" s="16"/>
      <c r="CBS674" s="16"/>
      <c r="CBT674" s="16"/>
      <c r="CBU674" s="16"/>
      <c r="CBV674" s="16"/>
      <c r="CBW674" s="16"/>
      <c r="CBX674" s="16"/>
      <c r="CBY674" s="16"/>
      <c r="CBZ674" s="16"/>
      <c r="CCA674" s="16"/>
      <c r="CCB674" s="16"/>
      <c r="CCC674" s="16"/>
      <c r="CCD674" s="16"/>
      <c r="CCE674" s="16"/>
      <c r="CCF674" s="16"/>
      <c r="CCG674" s="16"/>
      <c r="CCH674" s="16"/>
      <c r="CCI674" s="16"/>
      <c r="CCJ674" s="16"/>
      <c r="CCK674" s="16"/>
      <c r="CCL674" s="16"/>
      <c r="CCM674" s="16"/>
      <c r="CCN674" s="16"/>
      <c r="CCO674" s="16"/>
      <c r="CCP674" s="16"/>
      <c r="CCQ674" s="16"/>
      <c r="CCR674" s="16"/>
      <c r="CCS674" s="16"/>
      <c r="CCT674" s="16"/>
      <c r="CCU674" s="16"/>
      <c r="CCV674" s="16"/>
      <c r="CCW674" s="16"/>
      <c r="CCX674" s="16"/>
      <c r="CCY674" s="16"/>
      <c r="CCZ674" s="16"/>
      <c r="CDA674" s="16"/>
      <c r="CDB674" s="16"/>
      <c r="CDC674" s="16"/>
      <c r="CDD674" s="16"/>
      <c r="CDE674" s="16"/>
      <c r="CDF674" s="16"/>
      <c r="CDG674" s="16"/>
      <c r="CDH674" s="16"/>
      <c r="CDI674" s="16"/>
      <c r="CDJ674" s="16"/>
      <c r="CDK674" s="16"/>
      <c r="CDL674" s="16"/>
      <c r="CDM674" s="16"/>
      <c r="CDN674" s="16"/>
      <c r="CDO674" s="16"/>
      <c r="CDP674" s="16"/>
      <c r="CDQ674" s="16"/>
      <c r="CDR674" s="16"/>
      <c r="CDS674" s="16"/>
      <c r="CDT674" s="16"/>
      <c r="CDU674" s="16"/>
      <c r="CDV674" s="16"/>
      <c r="CDW674" s="16"/>
      <c r="CDX674" s="16"/>
      <c r="CDY674" s="16"/>
      <c r="CDZ674" s="16"/>
      <c r="CEA674" s="16"/>
      <c r="CEB674" s="16"/>
      <c r="CEC674" s="16"/>
      <c r="CED674" s="16"/>
      <c r="CEE674" s="16"/>
      <c r="CEF674" s="16"/>
      <c r="CEG674" s="16"/>
      <c r="CEH674" s="16"/>
      <c r="CEI674" s="16"/>
      <c r="CEJ674" s="16"/>
      <c r="CEK674" s="16"/>
      <c r="CEL674" s="16"/>
      <c r="CEM674" s="16"/>
      <c r="CEN674" s="16"/>
      <c r="CEO674" s="16"/>
      <c r="CEP674" s="16"/>
      <c r="CEQ674" s="16"/>
      <c r="CER674" s="16"/>
      <c r="CES674" s="16"/>
      <c r="CET674" s="16"/>
      <c r="CEU674" s="16"/>
      <c r="CEV674" s="16"/>
      <c r="CEW674" s="16"/>
      <c r="CEX674" s="16"/>
      <c r="CEY674" s="16"/>
      <c r="CEZ674" s="16"/>
      <c r="CFA674" s="16"/>
      <c r="CFB674" s="16"/>
      <c r="CFC674" s="16"/>
      <c r="CFD674" s="16"/>
      <c r="CFE674" s="16"/>
      <c r="CFF674" s="16"/>
      <c r="CFG674" s="16"/>
      <c r="CFH674" s="16"/>
      <c r="CFI674" s="16"/>
      <c r="CFJ674" s="16"/>
      <c r="CFK674" s="16"/>
      <c r="CFL674" s="16"/>
      <c r="CFM674" s="16"/>
      <c r="CFN674" s="16"/>
      <c r="CFO674" s="16"/>
      <c r="CFP674" s="16"/>
      <c r="CFQ674" s="16"/>
      <c r="CFR674" s="16"/>
      <c r="CFS674" s="16"/>
      <c r="CFT674" s="16"/>
      <c r="CFU674" s="16"/>
      <c r="CFV674" s="16"/>
      <c r="CFW674" s="16"/>
      <c r="CFX674" s="16"/>
      <c r="CFY674" s="16"/>
      <c r="CFZ674" s="16"/>
      <c r="CGA674" s="16"/>
      <c r="CGB674" s="16"/>
      <c r="CGC674" s="16"/>
      <c r="CGD674" s="16"/>
      <c r="CGE674" s="16"/>
      <c r="CGF674" s="16"/>
      <c r="CGG674" s="16"/>
      <c r="CGH674" s="16"/>
      <c r="CGI674" s="16"/>
      <c r="CGJ674" s="16"/>
      <c r="CGK674" s="16"/>
      <c r="CGL674" s="16"/>
      <c r="CGM674" s="16"/>
      <c r="CGN674" s="16"/>
      <c r="CGO674" s="16"/>
      <c r="CGP674" s="16"/>
      <c r="CGQ674" s="16"/>
      <c r="CGR674" s="16"/>
      <c r="CGS674" s="16"/>
      <c r="CGT674" s="16"/>
      <c r="CGU674" s="16"/>
      <c r="CGV674" s="16"/>
      <c r="CGW674" s="16"/>
      <c r="CGX674" s="16"/>
      <c r="CGY674" s="16"/>
      <c r="CGZ674" s="16"/>
      <c r="CHA674" s="16"/>
      <c r="CHB674" s="16"/>
      <c r="CHC674" s="16"/>
      <c r="CHD674" s="16"/>
      <c r="CHE674" s="16"/>
      <c r="CHF674" s="16"/>
      <c r="CHG674" s="16"/>
      <c r="CHH674" s="16"/>
      <c r="CHI674" s="16"/>
      <c r="CHJ674" s="16"/>
      <c r="CHK674" s="16"/>
      <c r="CHL674" s="16"/>
      <c r="CHM674" s="16"/>
      <c r="CHN674" s="16"/>
      <c r="CHO674" s="16"/>
      <c r="CHP674" s="16"/>
      <c r="CHQ674" s="16"/>
      <c r="CHR674" s="16"/>
      <c r="CHS674" s="16"/>
      <c r="CHT674" s="16"/>
      <c r="CHU674" s="16"/>
      <c r="CHV674" s="16"/>
      <c r="CHW674" s="16"/>
      <c r="CHX674" s="16"/>
      <c r="CHY674" s="16"/>
      <c r="CHZ674" s="16"/>
      <c r="CIA674" s="16"/>
      <c r="CIB674" s="16"/>
      <c r="CIC674" s="16"/>
      <c r="CID674" s="16"/>
      <c r="CIE674" s="16"/>
      <c r="CIF674" s="16"/>
      <c r="CIG674" s="16"/>
      <c r="CIH674" s="16"/>
      <c r="CII674" s="16"/>
      <c r="CIJ674" s="16"/>
      <c r="CIK674" s="16"/>
      <c r="CIL674" s="16"/>
      <c r="CIM674" s="16"/>
      <c r="CIN674" s="16"/>
      <c r="CIO674" s="16"/>
      <c r="CIP674" s="16"/>
      <c r="CIQ674" s="16"/>
      <c r="CIR674" s="16"/>
      <c r="CIS674" s="16"/>
      <c r="CIT674" s="16"/>
      <c r="CIU674" s="16"/>
      <c r="CIV674" s="16"/>
      <c r="CIW674" s="16"/>
      <c r="CIX674" s="16"/>
      <c r="CIY674" s="16"/>
      <c r="CIZ674" s="16"/>
      <c r="CJA674" s="16"/>
      <c r="CJB674" s="16"/>
      <c r="CJC674" s="16"/>
      <c r="CJD674" s="16"/>
      <c r="CJE674" s="16"/>
      <c r="CJF674" s="16"/>
      <c r="CJG674" s="16"/>
      <c r="CJH674" s="16"/>
      <c r="CJI674" s="16"/>
      <c r="CJJ674" s="16"/>
      <c r="CJK674" s="16"/>
      <c r="CJL674" s="16"/>
      <c r="CJM674" s="16"/>
      <c r="CJN674" s="16"/>
      <c r="CJO674" s="16"/>
      <c r="CJP674" s="16"/>
      <c r="CJQ674" s="16"/>
      <c r="CJR674" s="16"/>
      <c r="CJS674" s="16"/>
      <c r="CJT674" s="16"/>
      <c r="CJU674" s="16"/>
      <c r="CJV674" s="16"/>
      <c r="CJW674" s="16"/>
      <c r="CJX674" s="16"/>
      <c r="CJY674" s="16"/>
      <c r="CJZ674" s="16"/>
      <c r="CKA674" s="16"/>
      <c r="CKB674" s="16"/>
      <c r="CKC674" s="16"/>
      <c r="CKD674" s="16"/>
      <c r="CKE674" s="16"/>
      <c r="CKF674" s="16"/>
      <c r="CKG674" s="16"/>
      <c r="CKH674" s="16"/>
      <c r="CKI674" s="16"/>
      <c r="CKJ674" s="16"/>
      <c r="CKK674" s="16"/>
      <c r="CKL674" s="16"/>
      <c r="CKM674" s="16"/>
      <c r="CKN674" s="16"/>
      <c r="CKO674" s="16"/>
      <c r="CKP674" s="16"/>
      <c r="CKQ674" s="16"/>
      <c r="CKR674" s="16"/>
      <c r="CKS674" s="16"/>
      <c r="CKT674" s="16"/>
      <c r="CKU674" s="16"/>
      <c r="CKV674" s="16"/>
      <c r="CKW674" s="16"/>
      <c r="CKX674" s="16"/>
      <c r="CKY674" s="16"/>
      <c r="CKZ674" s="16"/>
      <c r="CLA674" s="16"/>
      <c r="CLB674" s="16"/>
      <c r="CLC674" s="16"/>
      <c r="CLD674" s="16"/>
      <c r="CLE674" s="16"/>
      <c r="CLF674" s="16"/>
      <c r="CLG674" s="16"/>
      <c r="CLH674" s="16"/>
      <c r="CLI674" s="16"/>
      <c r="CLJ674" s="16"/>
      <c r="CLK674" s="16"/>
      <c r="CLL674" s="16"/>
      <c r="CLM674" s="16"/>
      <c r="CLN674" s="16"/>
      <c r="CLO674" s="16"/>
      <c r="CLP674" s="16"/>
      <c r="CLQ674" s="16"/>
      <c r="CLR674" s="16"/>
      <c r="CLS674" s="16"/>
      <c r="CLT674" s="16"/>
      <c r="CLU674" s="16"/>
      <c r="CLV674" s="16"/>
      <c r="CLW674" s="16"/>
      <c r="CLX674" s="16"/>
      <c r="CLY674" s="16"/>
      <c r="CLZ674" s="16"/>
      <c r="CMA674" s="16"/>
      <c r="CMB674" s="16"/>
      <c r="CMC674" s="16"/>
      <c r="CMD674" s="16"/>
      <c r="CME674" s="16"/>
      <c r="CMF674" s="16"/>
      <c r="CMG674" s="16"/>
      <c r="CMH674" s="16"/>
      <c r="CMI674" s="16"/>
      <c r="CMJ674" s="16"/>
      <c r="CMK674" s="16"/>
      <c r="CML674" s="16"/>
      <c r="CMM674" s="16"/>
      <c r="CMN674" s="16"/>
      <c r="CMO674" s="16"/>
      <c r="CMP674" s="16"/>
      <c r="CMQ674" s="16"/>
      <c r="CMR674" s="16"/>
      <c r="CMS674" s="16"/>
      <c r="CMT674" s="16"/>
      <c r="CMU674" s="16"/>
      <c r="CMV674" s="16"/>
      <c r="CMW674" s="16"/>
      <c r="CMX674" s="16"/>
      <c r="CMY674" s="16"/>
      <c r="CMZ674" s="16"/>
      <c r="CNA674" s="16"/>
      <c r="CNB674" s="16"/>
      <c r="CNC674" s="16"/>
      <c r="CND674" s="16"/>
      <c r="CNE674" s="16"/>
      <c r="CNF674" s="16"/>
      <c r="CNG674" s="16"/>
      <c r="CNH674" s="16"/>
      <c r="CNI674" s="16"/>
      <c r="CNJ674" s="16"/>
      <c r="CNK674" s="16"/>
      <c r="CNL674" s="16"/>
      <c r="CNM674" s="16"/>
      <c r="CNN674" s="16"/>
      <c r="CNO674" s="16"/>
      <c r="CNP674" s="16"/>
      <c r="CNQ674" s="16"/>
      <c r="CNR674" s="16"/>
      <c r="CNS674" s="16"/>
      <c r="CNT674" s="16"/>
      <c r="CNU674" s="16"/>
      <c r="CNV674" s="16"/>
      <c r="CNW674" s="16"/>
      <c r="CNX674" s="16"/>
      <c r="CNY674" s="16"/>
      <c r="CNZ674" s="16"/>
      <c r="COA674" s="16"/>
      <c r="COB674" s="16"/>
      <c r="COC674" s="16"/>
      <c r="COD674" s="16"/>
      <c r="COE674" s="16"/>
      <c r="COF674" s="16"/>
      <c r="COG674" s="16"/>
      <c r="COH674" s="16"/>
      <c r="COI674" s="16"/>
      <c r="COJ674" s="16"/>
      <c r="COK674" s="16"/>
      <c r="COL674" s="16"/>
      <c r="COM674" s="16"/>
      <c r="CON674" s="16"/>
      <c r="COO674" s="16"/>
      <c r="COP674" s="16"/>
      <c r="COQ674" s="16"/>
      <c r="COR674" s="16"/>
      <c r="COS674" s="16"/>
      <c r="COT674" s="16"/>
      <c r="COU674" s="16"/>
      <c r="COV674" s="16"/>
      <c r="COW674" s="16"/>
      <c r="COX674" s="16"/>
      <c r="COY674" s="16"/>
      <c r="COZ674" s="16"/>
      <c r="CPA674" s="16"/>
      <c r="CPB674" s="16"/>
      <c r="CPC674" s="16"/>
      <c r="CPD674" s="16"/>
      <c r="CPE674" s="16"/>
      <c r="CPF674" s="16"/>
      <c r="CPG674" s="16"/>
      <c r="CPH674" s="16"/>
      <c r="CPI674" s="16"/>
      <c r="CPJ674" s="16"/>
      <c r="CPK674" s="16"/>
      <c r="CPL674" s="16"/>
      <c r="CPM674" s="16"/>
      <c r="CPN674" s="16"/>
      <c r="CPO674" s="16"/>
      <c r="CPP674" s="16"/>
      <c r="CPQ674" s="16"/>
      <c r="CPR674" s="16"/>
      <c r="CPS674" s="16"/>
      <c r="CPT674" s="16"/>
      <c r="CPU674" s="16"/>
      <c r="CPV674" s="16"/>
      <c r="CPW674" s="16"/>
      <c r="CPX674" s="16"/>
      <c r="CPY674" s="16"/>
      <c r="CPZ674" s="16"/>
      <c r="CQA674" s="16"/>
      <c r="CQB674" s="16"/>
      <c r="CQC674" s="16"/>
      <c r="CQD674" s="16"/>
      <c r="CQE674" s="16"/>
      <c r="CQF674" s="16"/>
      <c r="CQG674" s="16"/>
      <c r="CQH674" s="16"/>
      <c r="CQI674" s="16"/>
      <c r="CQJ674" s="16"/>
      <c r="CQK674" s="16"/>
      <c r="CQL674" s="16"/>
      <c r="CQM674" s="16"/>
      <c r="CQN674" s="16"/>
      <c r="CQO674" s="16"/>
      <c r="CQP674" s="16"/>
      <c r="CQQ674" s="16"/>
      <c r="CQR674" s="16"/>
      <c r="CQS674" s="16"/>
      <c r="CQT674" s="16"/>
      <c r="CQU674" s="16"/>
      <c r="CQV674" s="16"/>
      <c r="CQW674" s="16"/>
      <c r="CQX674" s="16"/>
      <c r="CQY674" s="16"/>
      <c r="CQZ674" s="16"/>
      <c r="CRA674" s="16"/>
      <c r="CRB674" s="16"/>
      <c r="CRC674" s="16"/>
      <c r="CRD674" s="16"/>
      <c r="CRE674" s="16"/>
      <c r="CRF674" s="16"/>
      <c r="CRG674" s="16"/>
      <c r="CRH674" s="16"/>
      <c r="CRI674" s="16"/>
      <c r="CRJ674" s="16"/>
      <c r="CRK674" s="16"/>
      <c r="CRL674" s="16"/>
      <c r="CRM674" s="16"/>
      <c r="CRN674" s="16"/>
      <c r="CRO674" s="16"/>
      <c r="CRP674" s="16"/>
      <c r="CRQ674" s="16"/>
      <c r="CRR674" s="16"/>
      <c r="CRS674" s="16"/>
      <c r="CRT674" s="16"/>
      <c r="CRU674" s="16"/>
      <c r="CRV674" s="16"/>
      <c r="CRW674" s="16"/>
      <c r="CRX674" s="16"/>
      <c r="CRY674" s="16"/>
      <c r="CRZ674" s="16"/>
      <c r="CSA674" s="16"/>
      <c r="CSB674" s="16"/>
      <c r="CSC674" s="16"/>
      <c r="CSD674" s="16"/>
      <c r="CSE674" s="16"/>
      <c r="CSF674" s="16"/>
      <c r="CSG674" s="16"/>
      <c r="CSH674" s="16"/>
      <c r="CSI674" s="16"/>
      <c r="CSJ674" s="16"/>
      <c r="CSK674" s="16"/>
      <c r="CSL674" s="16"/>
      <c r="CSM674" s="16"/>
      <c r="CSN674" s="16"/>
      <c r="CSO674" s="16"/>
      <c r="CSP674" s="16"/>
      <c r="CSQ674" s="16"/>
      <c r="CSR674" s="16"/>
      <c r="CSS674" s="16"/>
      <c r="CST674" s="16"/>
      <c r="CSU674" s="16"/>
      <c r="CSV674" s="16"/>
      <c r="CSW674" s="16"/>
      <c r="CSX674" s="16"/>
      <c r="CSY674" s="16"/>
      <c r="CSZ674" s="16"/>
      <c r="CTA674" s="16"/>
      <c r="CTB674" s="16"/>
      <c r="CTC674" s="16"/>
      <c r="CTD674" s="16"/>
      <c r="CTE674" s="16"/>
      <c r="CTF674" s="16"/>
      <c r="CTG674" s="16"/>
      <c r="CTH674" s="16"/>
      <c r="CTI674" s="16"/>
      <c r="CTJ674" s="16"/>
      <c r="CTK674" s="16"/>
      <c r="CTL674" s="16"/>
      <c r="CTM674" s="16"/>
      <c r="CTN674" s="16"/>
      <c r="CTO674" s="16"/>
      <c r="CTP674" s="16"/>
      <c r="CTQ674" s="16"/>
      <c r="CTR674" s="16"/>
      <c r="CTS674" s="16"/>
      <c r="CTT674" s="16"/>
      <c r="CTU674" s="16"/>
      <c r="CTV674" s="16"/>
      <c r="CTW674" s="16"/>
      <c r="CTX674" s="16"/>
      <c r="CTY674" s="16"/>
      <c r="CTZ674" s="16"/>
      <c r="CUA674" s="16"/>
      <c r="CUB674" s="16"/>
      <c r="CUC674" s="16"/>
      <c r="CUD674" s="16"/>
      <c r="CUE674" s="16"/>
      <c r="CUF674" s="16"/>
      <c r="CUG674" s="16"/>
      <c r="CUH674" s="16"/>
      <c r="CUI674" s="16"/>
      <c r="CUJ674" s="16"/>
      <c r="CUK674" s="16"/>
      <c r="CUL674" s="16"/>
      <c r="CUM674" s="16"/>
      <c r="CUN674" s="16"/>
      <c r="CUO674" s="16"/>
      <c r="CUP674" s="16"/>
      <c r="CUQ674" s="16"/>
      <c r="CUR674" s="16"/>
      <c r="CUS674" s="16"/>
      <c r="CUT674" s="16"/>
      <c r="CUU674" s="16"/>
      <c r="CUV674" s="16"/>
      <c r="CUW674" s="16"/>
      <c r="CUX674" s="16"/>
      <c r="CUY674" s="16"/>
      <c r="CUZ674" s="16"/>
      <c r="CVA674" s="16"/>
      <c r="CVB674" s="16"/>
      <c r="CVC674" s="16"/>
      <c r="CVD674" s="16"/>
      <c r="CVE674" s="16"/>
      <c r="CVF674" s="16"/>
      <c r="CVG674" s="16"/>
      <c r="CVH674" s="16"/>
      <c r="CVI674" s="16"/>
      <c r="CVJ674" s="16"/>
      <c r="CVK674" s="16"/>
      <c r="CVL674" s="16"/>
      <c r="CVM674" s="16"/>
      <c r="CVN674" s="16"/>
      <c r="CVO674" s="16"/>
      <c r="CVP674" s="16"/>
      <c r="CVQ674" s="16"/>
      <c r="CVR674" s="16"/>
      <c r="CVS674" s="16"/>
      <c r="CVT674" s="16"/>
      <c r="CVU674" s="16"/>
      <c r="CVV674" s="16"/>
      <c r="CVW674" s="16"/>
      <c r="CVX674" s="16"/>
      <c r="CVY674" s="16"/>
      <c r="CVZ674" s="16"/>
      <c r="CWA674" s="16"/>
      <c r="CWB674" s="16"/>
      <c r="CWC674" s="16"/>
      <c r="CWD674" s="16"/>
      <c r="CWE674" s="16"/>
      <c r="CWF674" s="16"/>
      <c r="CWG674" s="16"/>
      <c r="CWH674" s="16"/>
      <c r="CWI674" s="16"/>
      <c r="CWJ674" s="16"/>
      <c r="CWK674" s="16"/>
      <c r="CWL674" s="16"/>
      <c r="CWM674" s="16"/>
      <c r="CWN674" s="16"/>
      <c r="CWO674" s="16"/>
      <c r="CWP674" s="16"/>
      <c r="CWQ674" s="16"/>
      <c r="CWR674" s="16"/>
      <c r="CWS674" s="16"/>
      <c r="CWT674" s="16"/>
      <c r="CWU674" s="16"/>
      <c r="CWV674" s="16"/>
      <c r="CWW674" s="16"/>
      <c r="CWX674" s="16"/>
      <c r="CWY674" s="16"/>
      <c r="CWZ674" s="16"/>
      <c r="CXA674" s="16"/>
      <c r="CXB674" s="16"/>
      <c r="CXC674" s="16"/>
      <c r="CXD674" s="16"/>
      <c r="CXE674" s="16"/>
      <c r="CXF674" s="16"/>
      <c r="CXG674" s="16"/>
      <c r="CXH674" s="16"/>
      <c r="CXI674" s="16"/>
      <c r="CXJ674" s="16"/>
      <c r="CXK674" s="16"/>
      <c r="CXL674" s="16"/>
      <c r="CXM674" s="16"/>
      <c r="CXN674" s="16"/>
      <c r="CXO674" s="16"/>
      <c r="CXP674" s="16"/>
      <c r="CXQ674" s="16"/>
      <c r="CXR674" s="16"/>
      <c r="CXS674" s="16"/>
      <c r="CXT674" s="16"/>
      <c r="CXU674" s="16"/>
      <c r="CXV674" s="16"/>
      <c r="CXW674" s="16"/>
      <c r="CXX674" s="16"/>
      <c r="CXY674" s="16"/>
      <c r="CXZ674" s="16"/>
      <c r="CYA674" s="16"/>
      <c r="CYB674" s="16"/>
      <c r="CYC674" s="16"/>
      <c r="CYD674" s="16"/>
      <c r="CYE674" s="16"/>
      <c r="CYF674" s="16"/>
      <c r="CYG674" s="16"/>
      <c r="CYH674" s="16"/>
      <c r="CYI674" s="16"/>
      <c r="CYJ674" s="16"/>
      <c r="CYK674" s="16"/>
      <c r="CYL674" s="16"/>
      <c r="CYM674" s="16"/>
      <c r="CYN674" s="16"/>
      <c r="CYO674" s="16"/>
      <c r="CYP674" s="16"/>
      <c r="CYQ674" s="16"/>
      <c r="CYR674" s="16"/>
      <c r="CYS674" s="16"/>
      <c r="CYT674" s="16"/>
      <c r="CYU674" s="16"/>
      <c r="CYV674" s="16"/>
      <c r="CYW674" s="16"/>
      <c r="CYX674" s="16"/>
      <c r="CYY674" s="16"/>
      <c r="CYZ674" s="16"/>
      <c r="CZA674" s="16"/>
      <c r="CZB674" s="16"/>
      <c r="CZC674" s="16"/>
      <c r="CZD674" s="16"/>
      <c r="CZE674" s="16"/>
      <c r="CZF674" s="16"/>
      <c r="CZG674" s="16"/>
      <c r="CZH674" s="16"/>
      <c r="CZI674" s="16"/>
      <c r="CZJ674" s="16"/>
      <c r="CZK674" s="16"/>
      <c r="CZL674" s="16"/>
      <c r="CZM674" s="16"/>
      <c r="CZN674" s="16"/>
      <c r="CZO674" s="16"/>
      <c r="CZP674" s="16"/>
      <c r="CZQ674" s="16"/>
      <c r="CZR674" s="16"/>
      <c r="CZS674" s="16"/>
      <c r="CZT674" s="16"/>
      <c r="CZU674" s="16"/>
      <c r="CZV674" s="16"/>
      <c r="CZW674" s="16"/>
      <c r="CZX674" s="16"/>
      <c r="CZY674" s="16"/>
      <c r="CZZ674" s="16"/>
      <c r="DAA674" s="16"/>
      <c r="DAB674" s="16"/>
      <c r="DAC674" s="16"/>
      <c r="DAD674" s="16"/>
      <c r="DAE674" s="16"/>
      <c r="DAF674" s="16"/>
      <c r="DAG674" s="16"/>
      <c r="DAH674" s="16"/>
      <c r="DAI674" s="16"/>
      <c r="DAJ674" s="16"/>
      <c r="DAK674" s="16"/>
      <c r="DAL674" s="16"/>
      <c r="DAM674" s="16"/>
      <c r="DAN674" s="16"/>
      <c r="DAO674" s="16"/>
      <c r="DAP674" s="16"/>
      <c r="DAQ674" s="16"/>
      <c r="DAR674" s="16"/>
      <c r="DAS674" s="16"/>
      <c r="DAT674" s="16"/>
      <c r="DAU674" s="16"/>
      <c r="DAV674" s="16"/>
      <c r="DAW674" s="16"/>
      <c r="DAX674" s="16"/>
      <c r="DAY674" s="16"/>
      <c r="DAZ674" s="16"/>
      <c r="DBA674" s="16"/>
      <c r="DBB674" s="16"/>
      <c r="DBC674" s="16"/>
      <c r="DBD674" s="16"/>
      <c r="DBE674" s="16"/>
      <c r="DBF674" s="16"/>
      <c r="DBG674" s="16"/>
      <c r="DBH674" s="16"/>
      <c r="DBI674" s="16"/>
      <c r="DBJ674" s="16"/>
      <c r="DBK674" s="16"/>
      <c r="DBL674" s="16"/>
      <c r="DBM674" s="16"/>
      <c r="DBN674" s="16"/>
      <c r="DBO674" s="16"/>
      <c r="DBP674" s="16"/>
      <c r="DBQ674" s="16"/>
      <c r="DBR674" s="16"/>
      <c r="DBS674" s="16"/>
      <c r="DBT674" s="16"/>
      <c r="DBU674" s="16"/>
      <c r="DBV674" s="16"/>
      <c r="DBW674" s="16"/>
      <c r="DBX674" s="16"/>
      <c r="DBY674" s="16"/>
      <c r="DBZ674" s="16"/>
      <c r="DCA674" s="16"/>
      <c r="DCB674" s="16"/>
      <c r="DCC674" s="16"/>
      <c r="DCD674" s="16"/>
      <c r="DCE674" s="16"/>
      <c r="DCF674" s="16"/>
      <c r="DCG674" s="16"/>
      <c r="DCH674" s="16"/>
      <c r="DCI674" s="16"/>
      <c r="DCJ674" s="16"/>
      <c r="DCK674" s="16"/>
      <c r="DCL674" s="16"/>
      <c r="DCM674" s="16"/>
      <c r="DCN674" s="16"/>
      <c r="DCO674" s="16"/>
      <c r="DCP674" s="16"/>
      <c r="DCQ674" s="16"/>
      <c r="DCR674" s="16"/>
      <c r="DCS674" s="16"/>
      <c r="DCT674" s="16"/>
      <c r="DCU674" s="16"/>
      <c r="DCV674" s="16"/>
      <c r="DCW674" s="16"/>
      <c r="DCX674" s="16"/>
      <c r="DCY674" s="16"/>
      <c r="DCZ674" s="16"/>
      <c r="DDA674" s="16"/>
      <c r="DDB674" s="16"/>
      <c r="DDC674" s="16"/>
      <c r="DDD674" s="16"/>
      <c r="DDE674" s="16"/>
      <c r="DDF674" s="16"/>
      <c r="DDG674" s="16"/>
      <c r="DDH674" s="16"/>
      <c r="DDI674" s="16"/>
      <c r="DDJ674" s="16"/>
      <c r="DDK674" s="16"/>
      <c r="DDL674" s="16"/>
      <c r="DDM674" s="16"/>
      <c r="DDN674" s="16"/>
      <c r="DDO674" s="16"/>
      <c r="DDP674" s="16"/>
      <c r="DDQ674" s="16"/>
      <c r="DDR674" s="16"/>
      <c r="DDS674" s="16"/>
      <c r="DDT674" s="16"/>
      <c r="DDU674" s="16"/>
      <c r="DDV674" s="16"/>
      <c r="DDW674" s="16"/>
      <c r="DDX674" s="16"/>
      <c r="DDY674" s="16"/>
      <c r="DDZ674" s="16"/>
      <c r="DEA674" s="16"/>
      <c r="DEB674" s="16"/>
      <c r="DEC674" s="16"/>
      <c r="DED674" s="16"/>
      <c r="DEE674" s="16"/>
      <c r="DEF674" s="16"/>
      <c r="DEG674" s="16"/>
      <c r="DEH674" s="16"/>
      <c r="DEI674" s="16"/>
      <c r="DEJ674" s="16"/>
      <c r="DEK674" s="16"/>
      <c r="DEL674" s="16"/>
      <c r="DEM674" s="16"/>
      <c r="DEN674" s="16"/>
      <c r="DEO674" s="16"/>
      <c r="DEP674" s="16"/>
      <c r="DEQ674" s="16"/>
      <c r="DER674" s="16"/>
      <c r="DES674" s="16"/>
      <c r="DET674" s="16"/>
      <c r="DEU674" s="16"/>
      <c r="DEV674" s="16"/>
      <c r="DEW674" s="16"/>
      <c r="DEX674" s="16"/>
      <c r="DEY674" s="16"/>
      <c r="DEZ674" s="16"/>
      <c r="DFA674" s="16"/>
      <c r="DFB674" s="16"/>
      <c r="DFC674" s="16"/>
      <c r="DFD674" s="16"/>
      <c r="DFE674" s="16"/>
      <c r="DFF674" s="16"/>
      <c r="DFG674" s="16"/>
      <c r="DFH674" s="16"/>
      <c r="DFI674" s="16"/>
      <c r="DFJ674" s="16"/>
      <c r="DFK674" s="16"/>
      <c r="DFL674" s="16"/>
      <c r="DFM674" s="16"/>
      <c r="DFN674" s="16"/>
      <c r="DFO674" s="16"/>
      <c r="DFP674" s="16"/>
      <c r="DFQ674" s="16"/>
      <c r="DFR674" s="16"/>
      <c r="DFS674" s="16"/>
      <c r="DFT674" s="16"/>
      <c r="DFU674" s="16"/>
      <c r="DFV674" s="16"/>
      <c r="DFW674" s="16"/>
      <c r="DFX674" s="16"/>
      <c r="DFY674" s="16"/>
      <c r="DFZ674" s="16"/>
      <c r="DGA674" s="16"/>
      <c r="DGB674" s="16"/>
      <c r="DGC674" s="16"/>
      <c r="DGD674" s="16"/>
      <c r="DGE674" s="16"/>
      <c r="DGF674" s="16"/>
      <c r="DGG674" s="16"/>
      <c r="DGH674" s="16"/>
      <c r="DGI674" s="16"/>
      <c r="DGJ674" s="16"/>
      <c r="DGK674" s="16"/>
      <c r="DGL674" s="16"/>
      <c r="DGM674" s="16"/>
      <c r="DGN674" s="16"/>
      <c r="DGO674" s="16"/>
      <c r="DGP674" s="16"/>
      <c r="DGQ674" s="16"/>
      <c r="DGR674" s="16"/>
      <c r="DGS674" s="16"/>
      <c r="DGT674" s="16"/>
      <c r="DGU674" s="16"/>
      <c r="DGV674" s="16"/>
      <c r="DGW674" s="16"/>
      <c r="DGX674" s="16"/>
      <c r="DGY674" s="16"/>
      <c r="DGZ674" s="16"/>
      <c r="DHA674" s="16"/>
      <c r="DHB674" s="16"/>
      <c r="DHC674" s="16"/>
      <c r="DHD674" s="16"/>
      <c r="DHE674" s="16"/>
      <c r="DHF674" s="16"/>
      <c r="DHG674" s="16"/>
      <c r="DHH674" s="16"/>
      <c r="DHI674" s="16"/>
      <c r="DHJ674" s="16"/>
      <c r="DHK674" s="16"/>
      <c r="DHL674" s="16"/>
      <c r="DHM674" s="16"/>
      <c r="DHN674" s="16"/>
      <c r="DHO674" s="16"/>
      <c r="DHP674" s="16"/>
      <c r="DHQ674" s="16"/>
      <c r="DHR674" s="16"/>
      <c r="DHS674" s="16"/>
      <c r="DHT674" s="16"/>
      <c r="DHU674" s="16"/>
      <c r="DHV674" s="16"/>
      <c r="DHW674" s="16"/>
      <c r="DHX674" s="16"/>
      <c r="DHY674" s="16"/>
      <c r="DHZ674" s="16"/>
      <c r="DIA674" s="16"/>
      <c r="DIB674" s="16"/>
      <c r="DIC674" s="16"/>
      <c r="DID674" s="16"/>
      <c r="DIE674" s="16"/>
      <c r="DIF674" s="16"/>
      <c r="DIG674" s="16"/>
      <c r="DIH674" s="16"/>
      <c r="DII674" s="16"/>
      <c r="DIJ674" s="16"/>
      <c r="DIK674" s="16"/>
      <c r="DIL674" s="16"/>
      <c r="DIM674" s="16"/>
      <c r="DIN674" s="16"/>
      <c r="DIO674" s="16"/>
      <c r="DIP674" s="16"/>
      <c r="DIQ674" s="16"/>
      <c r="DIR674" s="16"/>
      <c r="DIS674" s="16"/>
      <c r="DIT674" s="16"/>
      <c r="DIU674" s="16"/>
      <c r="DIV674" s="16"/>
      <c r="DIW674" s="16"/>
      <c r="DIX674" s="16"/>
      <c r="DIY674" s="16"/>
      <c r="DIZ674" s="16"/>
      <c r="DJA674" s="16"/>
      <c r="DJB674" s="16"/>
      <c r="DJC674" s="16"/>
      <c r="DJD674" s="16"/>
      <c r="DJE674" s="16"/>
      <c r="DJF674" s="16"/>
      <c r="DJG674" s="16"/>
      <c r="DJH674" s="16"/>
      <c r="DJI674" s="16"/>
      <c r="DJJ674" s="16"/>
      <c r="DJK674" s="16"/>
      <c r="DJL674" s="16"/>
      <c r="DJM674" s="16"/>
      <c r="DJN674" s="16"/>
      <c r="DJO674" s="16"/>
      <c r="DJP674" s="16"/>
      <c r="DJQ674" s="16"/>
      <c r="DJR674" s="16"/>
      <c r="DJS674" s="16"/>
      <c r="DJT674" s="16"/>
      <c r="DJU674" s="16"/>
      <c r="DJV674" s="16"/>
      <c r="DJW674" s="16"/>
      <c r="DJX674" s="16"/>
      <c r="DJY674" s="16"/>
      <c r="DJZ674" s="16"/>
      <c r="DKA674" s="16"/>
      <c r="DKB674" s="16"/>
      <c r="DKC674" s="16"/>
      <c r="DKD674" s="16"/>
      <c r="DKE674" s="16"/>
      <c r="DKF674" s="16"/>
      <c r="DKG674" s="16"/>
      <c r="DKH674" s="16"/>
      <c r="DKI674" s="16"/>
      <c r="DKJ674" s="16"/>
      <c r="DKK674" s="16"/>
      <c r="DKL674" s="16"/>
      <c r="DKM674" s="16"/>
      <c r="DKN674" s="16"/>
      <c r="DKO674" s="16"/>
      <c r="DKP674" s="16"/>
      <c r="DKQ674" s="16"/>
      <c r="DKR674" s="16"/>
      <c r="DKS674" s="16"/>
      <c r="DKT674" s="16"/>
      <c r="DKU674" s="16"/>
      <c r="DKV674" s="16"/>
      <c r="DKW674" s="16"/>
      <c r="DKX674" s="16"/>
      <c r="DKY674" s="16"/>
      <c r="DKZ674" s="16"/>
      <c r="DLA674" s="16"/>
      <c r="DLB674" s="16"/>
      <c r="DLC674" s="16"/>
      <c r="DLD674" s="16"/>
      <c r="DLE674" s="16"/>
      <c r="DLF674" s="16"/>
      <c r="DLG674" s="16"/>
      <c r="DLH674" s="16"/>
      <c r="DLI674" s="16"/>
      <c r="DLJ674" s="16"/>
      <c r="DLK674" s="16"/>
      <c r="DLL674" s="16"/>
      <c r="DLM674" s="16"/>
      <c r="DLN674" s="16"/>
      <c r="DLO674" s="16"/>
      <c r="DLP674" s="16"/>
      <c r="DLQ674" s="16"/>
      <c r="DLR674" s="16"/>
      <c r="DLS674" s="16"/>
      <c r="DLT674" s="16"/>
      <c r="DLU674" s="16"/>
      <c r="DLV674" s="16"/>
      <c r="DLW674" s="16"/>
      <c r="DLX674" s="16"/>
      <c r="DLY674" s="16"/>
      <c r="DLZ674" s="16"/>
      <c r="DMA674" s="16"/>
      <c r="DMB674" s="16"/>
      <c r="DMC674" s="16"/>
      <c r="DMD674" s="16"/>
      <c r="DME674" s="16"/>
      <c r="DMF674" s="16"/>
      <c r="DMG674" s="16"/>
      <c r="DMH674" s="16"/>
      <c r="DMI674" s="16"/>
      <c r="DMJ674" s="16"/>
      <c r="DMK674" s="16"/>
      <c r="DML674" s="16"/>
      <c r="DMM674" s="16"/>
      <c r="DMN674" s="16"/>
      <c r="DMO674" s="16"/>
      <c r="DMP674" s="16"/>
      <c r="DMQ674" s="16"/>
      <c r="DMR674" s="16"/>
      <c r="DMS674" s="16"/>
      <c r="DMT674" s="16"/>
      <c r="DMU674" s="16"/>
      <c r="DMV674" s="16"/>
      <c r="DMW674" s="16"/>
      <c r="DMX674" s="16"/>
      <c r="DMY674" s="16"/>
      <c r="DMZ674" s="16"/>
      <c r="DNA674" s="16"/>
      <c r="DNB674" s="16"/>
      <c r="DNC674" s="16"/>
      <c r="DND674" s="16"/>
      <c r="DNE674" s="16"/>
      <c r="DNF674" s="16"/>
      <c r="DNG674" s="16"/>
      <c r="DNH674" s="16"/>
      <c r="DNI674" s="16"/>
      <c r="DNJ674" s="16"/>
      <c r="DNK674" s="16"/>
      <c r="DNL674" s="16"/>
      <c r="DNM674" s="16"/>
      <c r="DNN674" s="16"/>
      <c r="DNO674" s="16"/>
      <c r="DNP674" s="16"/>
      <c r="DNQ674" s="16"/>
      <c r="DNR674" s="16"/>
      <c r="DNS674" s="16"/>
      <c r="DNT674" s="16"/>
      <c r="DNU674" s="16"/>
      <c r="DNV674" s="16"/>
      <c r="DNW674" s="16"/>
      <c r="DNX674" s="16"/>
      <c r="DNY674" s="16"/>
      <c r="DNZ674" s="16"/>
      <c r="DOA674" s="16"/>
      <c r="DOB674" s="16"/>
      <c r="DOC674" s="16"/>
      <c r="DOD674" s="16"/>
      <c r="DOE674" s="16"/>
      <c r="DOF674" s="16"/>
      <c r="DOG674" s="16"/>
      <c r="DOH674" s="16"/>
      <c r="DOI674" s="16"/>
      <c r="DOJ674" s="16"/>
      <c r="DOK674" s="16"/>
      <c r="DOL674" s="16"/>
      <c r="DOM674" s="16"/>
      <c r="DON674" s="16"/>
      <c r="DOO674" s="16"/>
      <c r="DOP674" s="16"/>
      <c r="DOQ674" s="16"/>
      <c r="DOR674" s="16"/>
      <c r="DOS674" s="16"/>
      <c r="DOT674" s="16"/>
      <c r="DOU674" s="16"/>
      <c r="DOV674" s="16"/>
      <c r="DOW674" s="16"/>
      <c r="DOX674" s="16"/>
      <c r="DOY674" s="16"/>
      <c r="DOZ674" s="16"/>
      <c r="DPA674" s="16"/>
      <c r="DPB674" s="16"/>
      <c r="DPC674" s="16"/>
      <c r="DPD674" s="16"/>
      <c r="DPE674" s="16"/>
      <c r="DPF674" s="16"/>
      <c r="DPG674" s="16"/>
      <c r="DPH674" s="16"/>
      <c r="DPI674" s="16"/>
      <c r="DPJ674" s="16"/>
      <c r="DPK674" s="16"/>
      <c r="DPL674" s="16"/>
      <c r="DPM674" s="16"/>
      <c r="DPN674" s="16"/>
      <c r="DPO674" s="16"/>
      <c r="DPP674" s="16"/>
      <c r="DPQ674" s="16"/>
      <c r="DPR674" s="16"/>
      <c r="DPS674" s="16"/>
      <c r="DPT674" s="16"/>
      <c r="DPU674" s="16"/>
      <c r="DPV674" s="16"/>
      <c r="DPW674" s="16"/>
      <c r="DPX674" s="16"/>
      <c r="DPY674" s="16"/>
      <c r="DPZ674" s="16"/>
      <c r="DQA674" s="16"/>
      <c r="DQB674" s="16"/>
      <c r="DQC674" s="16"/>
      <c r="DQD674" s="16"/>
      <c r="DQE674" s="16"/>
      <c r="DQF674" s="16"/>
      <c r="DQG674" s="16"/>
      <c r="DQH674" s="16"/>
      <c r="DQI674" s="16"/>
      <c r="DQJ674" s="16"/>
      <c r="DQK674" s="16"/>
      <c r="DQL674" s="16"/>
      <c r="DQM674" s="16"/>
      <c r="DQN674" s="16"/>
      <c r="DQO674" s="16"/>
      <c r="DQP674" s="16"/>
      <c r="DQQ674" s="16"/>
      <c r="DQR674" s="16"/>
      <c r="DQS674" s="16"/>
      <c r="DQT674" s="16"/>
      <c r="DQU674" s="16"/>
      <c r="DQV674" s="16"/>
      <c r="DQW674" s="16"/>
      <c r="DQX674" s="16"/>
      <c r="DQY674" s="16"/>
      <c r="DQZ674" s="16"/>
      <c r="DRA674" s="16"/>
      <c r="DRB674" s="16"/>
      <c r="DRC674" s="16"/>
      <c r="DRD674" s="16"/>
      <c r="DRE674" s="16"/>
      <c r="DRF674" s="16"/>
      <c r="DRG674" s="16"/>
      <c r="DRH674" s="16"/>
      <c r="DRI674" s="16"/>
      <c r="DRJ674" s="16"/>
      <c r="DRK674" s="16"/>
      <c r="DRL674" s="16"/>
      <c r="DRM674" s="16"/>
      <c r="DRN674" s="16"/>
      <c r="DRO674" s="16"/>
      <c r="DRP674" s="16"/>
      <c r="DRQ674" s="16"/>
      <c r="DRR674" s="16"/>
      <c r="DRS674" s="16"/>
      <c r="DRT674" s="16"/>
      <c r="DRU674" s="16"/>
      <c r="DRV674" s="16"/>
      <c r="DRW674" s="16"/>
      <c r="DRX674" s="16"/>
      <c r="DRY674" s="16"/>
      <c r="DRZ674" s="16"/>
      <c r="DSA674" s="16"/>
      <c r="DSB674" s="16"/>
      <c r="DSC674" s="16"/>
      <c r="DSD674" s="16"/>
      <c r="DSE674" s="16"/>
      <c r="DSF674" s="16"/>
      <c r="DSG674" s="16"/>
      <c r="DSH674" s="16"/>
      <c r="DSI674" s="16"/>
      <c r="DSJ674" s="16"/>
      <c r="DSK674" s="16"/>
      <c r="DSL674" s="16"/>
      <c r="DSM674" s="16"/>
      <c r="DSN674" s="16"/>
      <c r="DSO674" s="16"/>
      <c r="DSP674" s="16"/>
      <c r="DSQ674" s="16"/>
      <c r="DSR674" s="16"/>
      <c r="DSS674" s="16"/>
      <c r="DST674" s="16"/>
      <c r="DSU674" s="16"/>
      <c r="DSV674" s="16"/>
      <c r="DSW674" s="16"/>
      <c r="DSX674" s="16"/>
      <c r="DSY674" s="16"/>
      <c r="DSZ674" s="16"/>
      <c r="DTA674" s="16"/>
      <c r="DTB674" s="16"/>
      <c r="DTC674" s="16"/>
      <c r="DTD674" s="16"/>
      <c r="DTE674" s="16"/>
      <c r="DTF674" s="16"/>
      <c r="DTG674" s="16"/>
      <c r="DTH674" s="16"/>
      <c r="DTI674" s="16"/>
      <c r="DTJ674" s="16"/>
      <c r="DTK674" s="16"/>
      <c r="DTL674" s="16"/>
      <c r="DTM674" s="16"/>
      <c r="DTN674" s="16"/>
      <c r="DTO674" s="16"/>
      <c r="DTP674" s="16"/>
      <c r="DTQ674" s="16"/>
      <c r="DTR674" s="16"/>
      <c r="DTS674" s="16"/>
      <c r="DTT674" s="16"/>
      <c r="DTU674" s="16"/>
      <c r="DTV674" s="16"/>
      <c r="DTW674" s="16"/>
      <c r="DTX674" s="16"/>
      <c r="DTY674" s="16"/>
      <c r="DTZ674" s="16"/>
      <c r="DUA674" s="16"/>
      <c r="DUB674" s="16"/>
      <c r="DUC674" s="16"/>
      <c r="DUD674" s="16"/>
      <c r="DUE674" s="16"/>
      <c r="DUF674" s="16"/>
      <c r="DUG674" s="16"/>
      <c r="DUH674" s="16"/>
      <c r="DUI674" s="16"/>
      <c r="DUJ674" s="16"/>
      <c r="DUK674" s="16"/>
      <c r="DUL674" s="16"/>
      <c r="DUM674" s="16"/>
      <c r="DUN674" s="16"/>
      <c r="DUO674" s="16"/>
      <c r="DUP674" s="16"/>
      <c r="DUQ674" s="16"/>
      <c r="DUR674" s="16"/>
      <c r="DUS674" s="16"/>
      <c r="DUT674" s="16"/>
      <c r="DUU674" s="16"/>
      <c r="DUV674" s="16"/>
      <c r="DUW674" s="16"/>
      <c r="DUX674" s="16"/>
      <c r="DUY674" s="16"/>
      <c r="DUZ674" s="16"/>
      <c r="DVA674" s="16"/>
      <c r="DVB674" s="16"/>
      <c r="DVC674" s="16"/>
      <c r="DVD674" s="16"/>
      <c r="DVE674" s="16"/>
      <c r="DVF674" s="16"/>
      <c r="DVG674" s="16"/>
      <c r="DVH674" s="16"/>
      <c r="DVI674" s="16"/>
      <c r="DVJ674" s="16"/>
      <c r="DVK674" s="16"/>
      <c r="DVL674" s="16"/>
      <c r="DVM674" s="16"/>
      <c r="DVN674" s="16"/>
      <c r="DVO674" s="16"/>
      <c r="DVP674" s="16"/>
      <c r="DVQ674" s="16"/>
      <c r="DVR674" s="16"/>
      <c r="DVS674" s="16"/>
      <c r="DVT674" s="16"/>
      <c r="DVU674" s="16"/>
      <c r="DVV674" s="16"/>
      <c r="DVW674" s="16"/>
      <c r="DVX674" s="16"/>
      <c r="DVY674" s="16"/>
      <c r="DVZ674" s="16"/>
      <c r="DWA674" s="16"/>
      <c r="DWB674" s="16"/>
      <c r="DWC674" s="16"/>
      <c r="DWD674" s="16"/>
      <c r="DWE674" s="16"/>
      <c r="DWF674" s="16"/>
      <c r="DWG674" s="16"/>
      <c r="DWH674" s="16"/>
      <c r="DWI674" s="16"/>
      <c r="DWJ674" s="16"/>
      <c r="DWK674" s="16"/>
      <c r="DWL674" s="16"/>
      <c r="DWM674" s="16"/>
      <c r="DWN674" s="16"/>
      <c r="DWO674" s="16"/>
      <c r="DWP674" s="16"/>
      <c r="DWQ674" s="16"/>
      <c r="DWR674" s="16"/>
      <c r="DWS674" s="16"/>
      <c r="DWT674" s="16"/>
      <c r="DWU674" s="16"/>
      <c r="DWV674" s="16"/>
      <c r="DWW674" s="16"/>
      <c r="DWX674" s="16"/>
      <c r="DWY674" s="16"/>
      <c r="DWZ674" s="16"/>
      <c r="DXA674" s="16"/>
      <c r="DXB674" s="16"/>
      <c r="DXC674" s="16"/>
      <c r="DXD674" s="16"/>
      <c r="DXE674" s="16"/>
      <c r="DXF674" s="16"/>
      <c r="DXG674" s="16"/>
      <c r="DXH674" s="16"/>
      <c r="DXI674" s="16"/>
      <c r="DXJ674" s="16"/>
      <c r="DXK674" s="16"/>
      <c r="DXL674" s="16"/>
      <c r="DXM674" s="16"/>
      <c r="DXN674" s="16"/>
      <c r="DXO674" s="16"/>
      <c r="DXP674" s="16"/>
      <c r="DXQ674" s="16"/>
      <c r="DXR674" s="16"/>
      <c r="DXS674" s="16"/>
      <c r="DXT674" s="16"/>
      <c r="DXU674" s="16"/>
      <c r="DXV674" s="16"/>
      <c r="DXW674" s="16"/>
      <c r="DXX674" s="16"/>
      <c r="DXY674" s="16"/>
      <c r="DXZ674" s="16"/>
      <c r="DYA674" s="16"/>
      <c r="DYB674" s="16"/>
      <c r="DYC674" s="16"/>
      <c r="DYD674" s="16"/>
      <c r="DYE674" s="16"/>
      <c r="DYF674" s="16"/>
      <c r="DYG674" s="16"/>
      <c r="DYH674" s="16"/>
      <c r="DYI674" s="16"/>
      <c r="DYJ674" s="16"/>
      <c r="DYK674" s="16"/>
      <c r="DYL674" s="16"/>
      <c r="DYM674" s="16"/>
      <c r="DYN674" s="16"/>
      <c r="DYO674" s="16"/>
      <c r="DYP674" s="16"/>
      <c r="DYQ674" s="16"/>
      <c r="DYR674" s="16"/>
      <c r="DYS674" s="16"/>
      <c r="DYT674" s="16"/>
      <c r="DYU674" s="16"/>
      <c r="DYV674" s="16"/>
      <c r="DYW674" s="16"/>
      <c r="DYX674" s="16"/>
      <c r="DYY674" s="16"/>
      <c r="DYZ674" s="16"/>
      <c r="DZA674" s="16"/>
      <c r="DZB674" s="16"/>
      <c r="DZC674" s="16"/>
      <c r="DZD674" s="16"/>
      <c r="DZE674" s="16"/>
      <c r="DZF674" s="16"/>
      <c r="DZG674" s="16"/>
      <c r="DZH674" s="16"/>
      <c r="DZI674" s="16"/>
      <c r="DZJ674" s="16"/>
      <c r="DZK674" s="16"/>
      <c r="DZL674" s="16"/>
      <c r="DZM674" s="16"/>
      <c r="DZN674" s="16"/>
      <c r="DZO674" s="16"/>
      <c r="DZP674" s="16"/>
      <c r="DZQ674" s="16"/>
      <c r="DZR674" s="16"/>
      <c r="DZS674" s="16"/>
      <c r="DZT674" s="16"/>
      <c r="DZU674" s="16"/>
      <c r="DZV674" s="16"/>
      <c r="DZW674" s="16"/>
      <c r="DZX674" s="16"/>
      <c r="DZY674" s="16"/>
      <c r="DZZ674" s="16"/>
      <c r="EAA674" s="16"/>
      <c r="EAB674" s="16"/>
      <c r="EAC674" s="16"/>
      <c r="EAD674" s="16"/>
      <c r="EAE674" s="16"/>
      <c r="EAF674" s="16"/>
      <c r="EAG674" s="16"/>
      <c r="EAH674" s="16"/>
      <c r="EAI674" s="16"/>
      <c r="EAJ674" s="16"/>
      <c r="EAK674" s="16"/>
      <c r="EAL674" s="16"/>
      <c r="EAM674" s="16"/>
      <c r="EAN674" s="16"/>
      <c r="EAO674" s="16"/>
      <c r="EAP674" s="16"/>
      <c r="EAQ674" s="16"/>
      <c r="EAR674" s="16"/>
      <c r="EAS674" s="16"/>
      <c r="EAT674" s="16"/>
      <c r="EAU674" s="16"/>
      <c r="EAV674" s="16"/>
      <c r="EAW674" s="16"/>
      <c r="EAX674" s="16"/>
      <c r="EAY674" s="16"/>
      <c r="EAZ674" s="16"/>
      <c r="EBA674" s="16"/>
      <c r="EBB674" s="16"/>
      <c r="EBC674" s="16"/>
      <c r="EBD674" s="16"/>
      <c r="EBE674" s="16"/>
      <c r="EBF674" s="16"/>
      <c r="EBG674" s="16"/>
      <c r="EBH674" s="16"/>
      <c r="EBI674" s="16"/>
      <c r="EBJ674" s="16"/>
      <c r="EBK674" s="16"/>
      <c r="EBL674" s="16"/>
      <c r="EBM674" s="16"/>
      <c r="EBN674" s="16"/>
      <c r="EBO674" s="16"/>
      <c r="EBP674" s="16"/>
      <c r="EBQ674" s="16"/>
      <c r="EBR674" s="16"/>
      <c r="EBS674" s="16"/>
      <c r="EBT674" s="16"/>
      <c r="EBU674" s="16"/>
      <c r="EBV674" s="16"/>
      <c r="EBW674" s="16"/>
      <c r="EBX674" s="16"/>
      <c r="EBY674" s="16"/>
      <c r="EBZ674" s="16"/>
      <c r="ECA674" s="16"/>
      <c r="ECB674" s="16"/>
      <c r="ECC674" s="16"/>
      <c r="ECD674" s="16"/>
      <c r="ECE674" s="16"/>
      <c r="ECF674" s="16"/>
      <c r="ECG674" s="16"/>
      <c r="ECH674" s="16"/>
      <c r="ECI674" s="16"/>
      <c r="ECJ674" s="16"/>
      <c r="ECK674" s="16"/>
      <c r="ECL674" s="16"/>
      <c r="ECM674" s="16"/>
      <c r="ECN674" s="16"/>
      <c r="ECO674" s="16"/>
      <c r="ECP674" s="16"/>
      <c r="ECQ674" s="16"/>
      <c r="ECR674" s="16"/>
      <c r="ECS674" s="16"/>
      <c r="ECT674" s="16"/>
      <c r="ECU674" s="16"/>
      <c r="ECV674" s="16"/>
      <c r="ECW674" s="16"/>
      <c r="ECX674" s="16"/>
      <c r="ECY674" s="16"/>
      <c r="ECZ674" s="16"/>
      <c r="EDA674" s="16"/>
      <c r="EDB674" s="16"/>
      <c r="EDC674" s="16"/>
      <c r="EDD674" s="16"/>
      <c r="EDE674" s="16"/>
      <c r="EDF674" s="16"/>
      <c r="EDG674" s="16"/>
      <c r="EDH674" s="16"/>
      <c r="EDI674" s="16"/>
      <c r="EDJ674" s="16"/>
      <c r="EDK674" s="16"/>
      <c r="EDL674" s="16"/>
      <c r="EDM674" s="16"/>
      <c r="EDN674" s="16"/>
      <c r="EDO674" s="16"/>
      <c r="EDP674" s="16"/>
      <c r="EDQ674" s="16"/>
      <c r="EDR674" s="16"/>
      <c r="EDS674" s="16"/>
      <c r="EDT674" s="16"/>
      <c r="EDU674" s="16"/>
      <c r="EDV674" s="16"/>
      <c r="EDW674" s="16"/>
      <c r="EDX674" s="16"/>
      <c r="EDY674" s="16"/>
      <c r="EDZ674" s="16"/>
      <c r="EEA674" s="16"/>
      <c r="EEB674" s="16"/>
      <c r="EEC674" s="16"/>
      <c r="EED674" s="16"/>
      <c r="EEE674" s="16"/>
      <c r="EEF674" s="16"/>
      <c r="EEG674" s="16"/>
      <c r="EEH674" s="16"/>
      <c r="EEI674" s="16"/>
      <c r="EEJ674" s="16"/>
      <c r="EEK674" s="16"/>
      <c r="EEL674" s="16"/>
      <c r="EEM674" s="16"/>
      <c r="EEN674" s="16"/>
      <c r="EEO674" s="16"/>
      <c r="EEP674" s="16"/>
      <c r="EEQ674" s="16"/>
      <c r="EER674" s="16"/>
      <c r="EES674" s="16"/>
      <c r="EET674" s="16"/>
      <c r="EEU674" s="16"/>
      <c r="EEV674" s="16"/>
      <c r="EEW674" s="16"/>
      <c r="EEX674" s="16"/>
      <c r="EEY674" s="16"/>
      <c r="EEZ674" s="16"/>
      <c r="EFA674" s="16"/>
      <c r="EFB674" s="16"/>
      <c r="EFC674" s="16"/>
      <c r="EFD674" s="16"/>
      <c r="EFE674" s="16"/>
      <c r="EFF674" s="16"/>
      <c r="EFG674" s="16"/>
      <c r="EFH674" s="16"/>
      <c r="EFI674" s="16"/>
      <c r="EFJ674" s="16"/>
      <c r="EFK674" s="16"/>
      <c r="EFL674" s="16"/>
      <c r="EFM674" s="16"/>
      <c r="EFN674" s="16"/>
      <c r="EFO674" s="16"/>
      <c r="EFP674" s="16"/>
      <c r="EFQ674" s="16"/>
      <c r="EFR674" s="16"/>
      <c r="EFS674" s="16"/>
      <c r="EFT674" s="16"/>
      <c r="EFU674" s="16"/>
      <c r="EFV674" s="16"/>
      <c r="EFW674" s="16"/>
      <c r="EFX674" s="16"/>
      <c r="EFY674" s="16"/>
      <c r="EFZ674" s="16"/>
      <c r="EGA674" s="16"/>
      <c r="EGB674" s="16"/>
      <c r="EGC674" s="16"/>
      <c r="EGD674" s="16"/>
      <c r="EGE674" s="16"/>
      <c r="EGF674" s="16"/>
      <c r="EGG674" s="16"/>
      <c r="EGH674" s="16"/>
      <c r="EGI674" s="16"/>
      <c r="EGJ674" s="16"/>
      <c r="EGK674" s="16"/>
      <c r="EGL674" s="16"/>
      <c r="EGM674" s="16"/>
      <c r="EGN674" s="16"/>
      <c r="EGO674" s="16"/>
      <c r="EGP674" s="16"/>
      <c r="EGQ674" s="16"/>
      <c r="EGR674" s="16"/>
      <c r="EGS674" s="16"/>
      <c r="EGT674" s="16"/>
      <c r="EGU674" s="16"/>
      <c r="EGV674" s="16"/>
      <c r="EGW674" s="16"/>
      <c r="EGX674" s="16"/>
      <c r="EGY674" s="16"/>
      <c r="EGZ674" s="16"/>
      <c r="EHA674" s="16"/>
      <c r="EHB674" s="16"/>
      <c r="EHC674" s="16"/>
      <c r="EHD674" s="16"/>
      <c r="EHE674" s="16"/>
      <c r="EHF674" s="16"/>
      <c r="EHG674" s="16"/>
      <c r="EHH674" s="16"/>
      <c r="EHI674" s="16"/>
      <c r="EHJ674" s="16"/>
      <c r="EHK674" s="16"/>
      <c r="EHL674" s="16"/>
      <c r="EHM674" s="16"/>
      <c r="EHN674" s="16"/>
      <c r="EHO674" s="16"/>
      <c r="EHP674" s="16"/>
      <c r="EHQ674" s="16"/>
      <c r="EHR674" s="16"/>
      <c r="EHS674" s="16"/>
      <c r="EHT674" s="16"/>
      <c r="EHU674" s="16"/>
      <c r="EHV674" s="16"/>
      <c r="EHW674" s="16"/>
      <c r="EHX674" s="16"/>
      <c r="EHY674" s="16"/>
      <c r="EHZ674" s="16"/>
      <c r="EIA674" s="16"/>
      <c r="EIB674" s="16"/>
      <c r="EIC674" s="16"/>
      <c r="EID674" s="16"/>
      <c r="EIE674" s="16"/>
      <c r="EIF674" s="16"/>
      <c r="EIG674" s="16"/>
      <c r="EIH674" s="16"/>
      <c r="EII674" s="16"/>
      <c r="EIJ674" s="16"/>
      <c r="EIK674" s="16"/>
      <c r="EIL674" s="16"/>
      <c r="EIM674" s="16"/>
      <c r="EIN674" s="16"/>
      <c r="EIO674" s="16"/>
      <c r="EIP674" s="16"/>
      <c r="EIQ674" s="16"/>
      <c r="EIR674" s="16"/>
      <c r="EIS674" s="16"/>
      <c r="EIT674" s="16"/>
      <c r="EIU674" s="16"/>
      <c r="EIV674" s="16"/>
      <c r="EIW674" s="16"/>
      <c r="EIX674" s="16"/>
      <c r="EIY674" s="16"/>
      <c r="EIZ674" s="16"/>
      <c r="EJA674" s="16"/>
      <c r="EJB674" s="16"/>
      <c r="EJC674" s="16"/>
      <c r="EJD674" s="16"/>
      <c r="EJE674" s="16"/>
      <c r="EJF674" s="16"/>
      <c r="EJG674" s="16"/>
      <c r="EJH674" s="16"/>
      <c r="EJI674" s="16"/>
      <c r="EJJ674" s="16"/>
      <c r="EJK674" s="16"/>
      <c r="EJL674" s="16"/>
      <c r="EJM674" s="16"/>
      <c r="EJN674" s="16"/>
      <c r="EJO674" s="16"/>
      <c r="EJP674" s="16"/>
      <c r="EJQ674" s="16"/>
      <c r="EJR674" s="16"/>
      <c r="EJS674" s="16"/>
      <c r="EJT674" s="16"/>
      <c r="EJU674" s="16"/>
      <c r="EJV674" s="16"/>
      <c r="EJW674" s="16"/>
      <c r="EJX674" s="16"/>
      <c r="EJY674" s="16"/>
      <c r="EJZ674" s="16"/>
      <c r="EKA674" s="16"/>
      <c r="EKB674" s="16"/>
      <c r="EKC674" s="16"/>
      <c r="EKD674" s="16"/>
      <c r="EKE674" s="16"/>
      <c r="EKF674" s="16"/>
      <c r="EKG674" s="16"/>
      <c r="EKH674" s="16"/>
      <c r="EKI674" s="16"/>
      <c r="EKJ674" s="16"/>
      <c r="EKK674" s="16"/>
      <c r="EKL674" s="16"/>
      <c r="EKM674" s="16"/>
      <c r="EKN674" s="16"/>
      <c r="EKO674" s="16"/>
      <c r="EKP674" s="16"/>
      <c r="EKQ674" s="16"/>
      <c r="EKR674" s="16"/>
      <c r="EKS674" s="16"/>
      <c r="EKT674" s="16"/>
      <c r="EKU674" s="16"/>
      <c r="EKV674" s="16"/>
      <c r="EKW674" s="16"/>
      <c r="EKX674" s="16"/>
      <c r="EKY674" s="16"/>
      <c r="EKZ674" s="16"/>
      <c r="ELA674" s="16"/>
      <c r="ELB674" s="16"/>
      <c r="ELC674" s="16"/>
      <c r="ELD674" s="16"/>
      <c r="ELE674" s="16"/>
      <c r="ELF674" s="16"/>
      <c r="ELG674" s="16"/>
      <c r="ELH674" s="16"/>
      <c r="ELI674" s="16"/>
      <c r="ELJ674" s="16"/>
      <c r="ELK674" s="16"/>
      <c r="ELL674" s="16"/>
      <c r="ELM674" s="16"/>
      <c r="ELN674" s="16"/>
      <c r="ELO674" s="16"/>
      <c r="ELP674" s="16"/>
      <c r="ELQ674" s="16"/>
      <c r="ELR674" s="16"/>
      <c r="ELS674" s="16"/>
      <c r="ELT674" s="16"/>
      <c r="ELU674" s="16"/>
      <c r="ELV674" s="16"/>
      <c r="ELW674" s="16"/>
      <c r="ELX674" s="16"/>
      <c r="ELY674" s="16"/>
      <c r="ELZ674" s="16"/>
      <c r="EMA674" s="16"/>
      <c r="EMB674" s="16"/>
      <c r="EMC674" s="16"/>
      <c r="EMD674" s="16"/>
      <c r="EME674" s="16"/>
      <c r="EMF674" s="16"/>
      <c r="EMG674" s="16"/>
      <c r="EMH674" s="16"/>
      <c r="EMI674" s="16"/>
      <c r="EMJ674" s="16"/>
      <c r="EMK674" s="16"/>
      <c r="EML674" s="16"/>
      <c r="EMM674" s="16"/>
      <c r="EMN674" s="16"/>
      <c r="EMO674" s="16"/>
      <c r="EMP674" s="16"/>
      <c r="EMQ674" s="16"/>
      <c r="EMR674" s="16"/>
      <c r="EMS674" s="16"/>
      <c r="EMT674" s="16"/>
      <c r="EMU674" s="16"/>
      <c r="EMV674" s="16"/>
      <c r="EMW674" s="16"/>
      <c r="EMX674" s="16"/>
      <c r="EMY674" s="16"/>
      <c r="EMZ674" s="16"/>
      <c r="ENA674" s="16"/>
      <c r="ENB674" s="16"/>
      <c r="ENC674" s="16"/>
      <c r="END674" s="16"/>
      <c r="ENE674" s="16"/>
      <c r="ENF674" s="16"/>
      <c r="ENG674" s="16"/>
      <c r="ENH674" s="16"/>
      <c r="ENI674" s="16"/>
      <c r="ENJ674" s="16"/>
      <c r="ENK674" s="16"/>
      <c r="ENL674" s="16"/>
      <c r="ENM674" s="16"/>
      <c r="ENN674" s="16"/>
      <c r="ENO674" s="16"/>
      <c r="ENP674" s="16"/>
      <c r="ENQ674" s="16"/>
      <c r="ENR674" s="16"/>
      <c r="ENS674" s="16"/>
      <c r="ENT674" s="16"/>
      <c r="ENU674" s="16"/>
      <c r="ENV674" s="16"/>
      <c r="ENW674" s="16"/>
      <c r="ENX674" s="16"/>
      <c r="ENY674" s="16"/>
      <c r="ENZ674" s="16"/>
      <c r="EOA674" s="16"/>
      <c r="EOB674" s="16"/>
      <c r="EOC674" s="16"/>
      <c r="EOD674" s="16"/>
      <c r="EOE674" s="16"/>
      <c r="EOF674" s="16"/>
      <c r="EOG674" s="16"/>
      <c r="EOH674" s="16"/>
      <c r="EOI674" s="16"/>
      <c r="EOJ674" s="16"/>
      <c r="EOK674" s="16"/>
      <c r="EOL674" s="16"/>
      <c r="EOM674" s="16"/>
      <c r="EON674" s="16"/>
      <c r="EOO674" s="16"/>
      <c r="EOP674" s="16"/>
      <c r="EOQ674" s="16"/>
      <c r="EOR674" s="16"/>
      <c r="EOS674" s="16"/>
      <c r="EOT674" s="16"/>
      <c r="EOU674" s="16"/>
      <c r="EOV674" s="16"/>
      <c r="EOW674" s="16"/>
      <c r="EOX674" s="16"/>
      <c r="EOY674" s="16"/>
      <c r="EOZ674" s="16"/>
      <c r="EPA674" s="16"/>
      <c r="EPB674" s="16"/>
      <c r="EPC674" s="16"/>
      <c r="EPD674" s="16"/>
      <c r="EPE674" s="16"/>
      <c r="EPF674" s="16"/>
      <c r="EPG674" s="16"/>
      <c r="EPH674" s="16"/>
      <c r="EPI674" s="16"/>
      <c r="EPJ674" s="16"/>
      <c r="EPK674" s="16"/>
      <c r="EPL674" s="16"/>
      <c r="EPM674" s="16"/>
      <c r="EPN674" s="16"/>
      <c r="EPO674" s="16"/>
      <c r="EPP674" s="16"/>
      <c r="EPQ674" s="16"/>
      <c r="EPR674" s="16"/>
      <c r="EPS674" s="16"/>
      <c r="EPT674" s="16"/>
      <c r="EPU674" s="16"/>
      <c r="EPV674" s="16"/>
      <c r="EPW674" s="16"/>
      <c r="EPX674" s="16"/>
      <c r="EPY674" s="16"/>
      <c r="EPZ674" s="16"/>
      <c r="EQA674" s="16"/>
      <c r="EQB674" s="16"/>
      <c r="EQC674" s="16"/>
      <c r="EQD674" s="16"/>
      <c r="EQE674" s="16"/>
      <c r="EQF674" s="16"/>
      <c r="EQG674" s="16"/>
      <c r="EQH674" s="16"/>
      <c r="EQI674" s="16"/>
      <c r="EQJ674" s="16"/>
      <c r="EQK674" s="16"/>
      <c r="EQL674" s="16"/>
      <c r="EQM674" s="16"/>
      <c r="EQN674" s="16"/>
      <c r="EQO674" s="16"/>
      <c r="EQP674" s="16"/>
      <c r="EQQ674" s="16"/>
      <c r="EQR674" s="16"/>
      <c r="EQS674" s="16"/>
      <c r="EQT674" s="16"/>
      <c r="EQU674" s="16"/>
      <c r="EQV674" s="16"/>
      <c r="EQW674" s="16"/>
      <c r="EQX674" s="16"/>
      <c r="EQY674" s="16"/>
      <c r="EQZ674" s="16"/>
      <c r="ERA674" s="16"/>
      <c r="ERB674" s="16"/>
      <c r="ERC674" s="16"/>
      <c r="ERD674" s="16"/>
      <c r="ERE674" s="16"/>
      <c r="ERF674" s="16"/>
      <c r="ERG674" s="16"/>
      <c r="ERH674" s="16"/>
      <c r="ERI674" s="16"/>
      <c r="ERJ674" s="16"/>
      <c r="ERK674" s="16"/>
      <c r="ERL674" s="16"/>
      <c r="ERM674" s="16"/>
      <c r="ERN674" s="16"/>
      <c r="ERO674" s="16"/>
      <c r="ERP674" s="16"/>
      <c r="ERQ674" s="16"/>
      <c r="ERR674" s="16"/>
      <c r="ERS674" s="16"/>
      <c r="ERT674" s="16"/>
      <c r="ERU674" s="16"/>
      <c r="ERV674" s="16"/>
      <c r="ERW674" s="16"/>
      <c r="ERX674" s="16"/>
      <c r="ERY674" s="16"/>
      <c r="ERZ674" s="16"/>
      <c r="ESA674" s="16"/>
      <c r="ESB674" s="16"/>
      <c r="ESC674" s="16"/>
      <c r="ESD674" s="16"/>
      <c r="ESE674" s="16"/>
      <c r="ESF674" s="16"/>
      <c r="ESG674" s="16"/>
      <c r="ESH674" s="16"/>
      <c r="ESI674" s="16"/>
      <c r="ESJ674" s="16"/>
      <c r="ESK674" s="16"/>
      <c r="ESL674" s="16"/>
      <c r="ESM674" s="16"/>
      <c r="ESN674" s="16"/>
      <c r="ESO674" s="16"/>
      <c r="ESP674" s="16"/>
      <c r="ESQ674" s="16"/>
      <c r="ESR674" s="16"/>
      <c r="ESS674" s="16"/>
      <c r="EST674" s="16"/>
      <c r="ESU674" s="16"/>
      <c r="ESV674" s="16"/>
      <c r="ESW674" s="16"/>
      <c r="ESX674" s="16"/>
      <c r="ESY674" s="16"/>
      <c r="ESZ674" s="16"/>
      <c r="ETA674" s="16"/>
      <c r="ETB674" s="16"/>
      <c r="ETC674" s="16"/>
      <c r="ETD674" s="16"/>
      <c r="ETE674" s="16"/>
      <c r="ETF674" s="16"/>
      <c r="ETG674" s="16"/>
      <c r="ETH674" s="16"/>
      <c r="ETI674" s="16"/>
      <c r="ETJ674" s="16"/>
      <c r="ETK674" s="16"/>
      <c r="ETL674" s="16"/>
      <c r="ETM674" s="16"/>
      <c r="ETN674" s="16"/>
      <c r="ETO674" s="16"/>
      <c r="ETP674" s="16"/>
      <c r="ETQ674" s="16"/>
      <c r="ETR674" s="16"/>
      <c r="ETS674" s="16"/>
      <c r="ETT674" s="16"/>
      <c r="ETU674" s="16"/>
      <c r="ETV674" s="16"/>
      <c r="ETW674" s="16"/>
      <c r="ETX674" s="16"/>
      <c r="ETY674" s="16"/>
      <c r="ETZ674" s="16"/>
      <c r="EUA674" s="16"/>
      <c r="EUB674" s="16"/>
      <c r="EUC674" s="16"/>
      <c r="EUD674" s="16"/>
      <c r="EUE674" s="16"/>
      <c r="EUF674" s="16"/>
      <c r="EUG674" s="16"/>
      <c r="EUH674" s="16"/>
      <c r="EUI674" s="16"/>
      <c r="EUJ674" s="16"/>
      <c r="EUK674" s="16"/>
      <c r="EUL674" s="16"/>
      <c r="EUM674" s="16"/>
      <c r="EUN674" s="16"/>
      <c r="EUO674" s="16"/>
      <c r="EUP674" s="16"/>
      <c r="EUQ674" s="16"/>
      <c r="EUR674" s="16"/>
      <c r="EUS674" s="16"/>
      <c r="EUT674" s="16"/>
      <c r="EUU674" s="16"/>
      <c r="EUV674" s="16"/>
      <c r="EUW674" s="16"/>
      <c r="EUX674" s="16"/>
      <c r="EUY674" s="16"/>
      <c r="EUZ674" s="16"/>
      <c r="EVA674" s="16"/>
      <c r="EVB674" s="16"/>
      <c r="EVC674" s="16"/>
      <c r="EVD674" s="16"/>
      <c r="EVE674" s="16"/>
      <c r="EVF674" s="16"/>
      <c r="EVG674" s="16"/>
      <c r="EVH674" s="16"/>
      <c r="EVI674" s="16"/>
      <c r="EVJ674" s="16"/>
      <c r="EVK674" s="16"/>
      <c r="EVL674" s="16"/>
      <c r="EVM674" s="16"/>
      <c r="EVN674" s="16"/>
      <c r="EVO674" s="16"/>
      <c r="EVP674" s="16"/>
      <c r="EVQ674" s="16"/>
      <c r="EVR674" s="16"/>
      <c r="EVS674" s="16"/>
      <c r="EVT674" s="16"/>
      <c r="EVU674" s="16"/>
      <c r="EVV674" s="16"/>
      <c r="EVW674" s="16"/>
      <c r="EVX674" s="16"/>
      <c r="EVY674" s="16"/>
      <c r="EVZ674" s="16"/>
      <c r="EWA674" s="16"/>
      <c r="EWB674" s="16"/>
      <c r="EWC674" s="16"/>
      <c r="EWD674" s="16"/>
      <c r="EWE674" s="16"/>
      <c r="EWF674" s="16"/>
      <c r="EWG674" s="16"/>
      <c r="EWH674" s="16"/>
      <c r="EWI674" s="16"/>
      <c r="EWJ674" s="16"/>
      <c r="EWK674" s="16"/>
      <c r="EWL674" s="16"/>
      <c r="EWM674" s="16"/>
      <c r="EWN674" s="16"/>
      <c r="EWO674" s="16"/>
      <c r="EWP674" s="16"/>
      <c r="EWQ674" s="16"/>
      <c r="EWR674" s="16"/>
      <c r="EWS674" s="16"/>
      <c r="EWT674" s="16"/>
      <c r="EWU674" s="16"/>
      <c r="EWV674" s="16"/>
      <c r="EWW674" s="16"/>
      <c r="EWX674" s="16"/>
      <c r="EWY674" s="16"/>
      <c r="EWZ674" s="16"/>
      <c r="EXA674" s="16"/>
      <c r="EXB674" s="16"/>
      <c r="EXC674" s="16"/>
      <c r="EXD674" s="16"/>
      <c r="EXE674" s="16"/>
      <c r="EXF674" s="16"/>
      <c r="EXG674" s="16"/>
      <c r="EXH674" s="16"/>
      <c r="EXI674" s="16"/>
      <c r="EXJ674" s="16"/>
      <c r="EXK674" s="16"/>
      <c r="EXL674" s="16"/>
      <c r="EXM674" s="16"/>
      <c r="EXN674" s="16"/>
      <c r="EXO674" s="16"/>
      <c r="EXP674" s="16"/>
      <c r="EXQ674" s="16"/>
      <c r="EXR674" s="16"/>
      <c r="EXS674" s="16"/>
      <c r="EXT674" s="16"/>
      <c r="EXU674" s="16"/>
      <c r="EXV674" s="16"/>
      <c r="EXW674" s="16"/>
      <c r="EXX674" s="16"/>
      <c r="EXY674" s="16"/>
      <c r="EXZ674" s="16"/>
      <c r="EYA674" s="16"/>
      <c r="EYB674" s="16"/>
      <c r="EYC674" s="16"/>
      <c r="EYD674" s="16"/>
      <c r="EYE674" s="16"/>
      <c r="EYF674" s="16"/>
      <c r="EYG674" s="16"/>
      <c r="EYH674" s="16"/>
      <c r="EYI674" s="16"/>
      <c r="EYJ674" s="16"/>
      <c r="EYK674" s="16"/>
      <c r="EYL674" s="16"/>
      <c r="EYM674" s="16"/>
      <c r="EYN674" s="16"/>
      <c r="EYO674" s="16"/>
      <c r="EYP674" s="16"/>
      <c r="EYQ674" s="16"/>
      <c r="EYR674" s="16"/>
      <c r="EYS674" s="16"/>
      <c r="EYT674" s="16"/>
      <c r="EYU674" s="16"/>
      <c r="EYV674" s="16"/>
      <c r="EYW674" s="16"/>
      <c r="EYX674" s="16"/>
      <c r="EYY674" s="16"/>
      <c r="EYZ674" s="16"/>
      <c r="EZA674" s="16"/>
      <c r="EZB674" s="16"/>
      <c r="EZC674" s="16"/>
      <c r="EZD674" s="16"/>
      <c r="EZE674" s="16"/>
      <c r="EZF674" s="16"/>
      <c r="EZG674" s="16"/>
      <c r="EZH674" s="16"/>
      <c r="EZI674" s="16"/>
      <c r="EZJ674" s="16"/>
      <c r="EZK674" s="16"/>
      <c r="EZL674" s="16"/>
      <c r="EZM674" s="16"/>
      <c r="EZN674" s="16"/>
      <c r="EZO674" s="16"/>
      <c r="EZP674" s="16"/>
      <c r="EZQ674" s="16"/>
      <c r="EZR674" s="16"/>
      <c r="EZS674" s="16"/>
      <c r="EZT674" s="16"/>
      <c r="EZU674" s="16"/>
      <c r="EZV674" s="16"/>
      <c r="EZW674" s="16"/>
      <c r="EZX674" s="16"/>
      <c r="EZY674" s="16"/>
      <c r="EZZ674" s="16"/>
      <c r="FAA674" s="16"/>
      <c r="FAB674" s="16"/>
      <c r="FAC674" s="16"/>
      <c r="FAD674" s="16"/>
      <c r="FAE674" s="16"/>
      <c r="FAF674" s="16"/>
      <c r="FAG674" s="16"/>
      <c r="FAH674" s="16"/>
      <c r="FAI674" s="16"/>
      <c r="FAJ674" s="16"/>
      <c r="FAK674" s="16"/>
      <c r="FAL674" s="16"/>
      <c r="FAM674" s="16"/>
      <c r="FAN674" s="16"/>
      <c r="FAO674" s="16"/>
      <c r="FAP674" s="16"/>
      <c r="FAQ674" s="16"/>
      <c r="FAR674" s="16"/>
      <c r="FAS674" s="16"/>
      <c r="FAT674" s="16"/>
      <c r="FAU674" s="16"/>
      <c r="FAV674" s="16"/>
      <c r="FAW674" s="16"/>
      <c r="FAX674" s="16"/>
      <c r="FAY674" s="16"/>
      <c r="FAZ674" s="16"/>
      <c r="FBA674" s="16"/>
      <c r="FBB674" s="16"/>
      <c r="FBC674" s="16"/>
      <c r="FBD674" s="16"/>
      <c r="FBE674" s="16"/>
      <c r="FBF674" s="16"/>
      <c r="FBG674" s="16"/>
      <c r="FBH674" s="16"/>
      <c r="FBI674" s="16"/>
      <c r="FBJ674" s="16"/>
      <c r="FBK674" s="16"/>
      <c r="FBL674" s="16"/>
      <c r="FBM674" s="16"/>
      <c r="FBN674" s="16"/>
      <c r="FBO674" s="16"/>
      <c r="FBP674" s="16"/>
      <c r="FBQ674" s="16"/>
      <c r="FBR674" s="16"/>
      <c r="FBS674" s="16"/>
      <c r="FBT674" s="16"/>
      <c r="FBU674" s="16"/>
      <c r="FBV674" s="16"/>
      <c r="FBW674" s="16"/>
      <c r="FBX674" s="16"/>
      <c r="FBY674" s="16"/>
      <c r="FBZ674" s="16"/>
      <c r="FCA674" s="16"/>
      <c r="FCB674" s="16"/>
      <c r="FCC674" s="16"/>
      <c r="FCD674" s="16"/>
      <c r="FCE674" s="16"/>
      <c r="FCF674" s="16"/>
      <c r="FCG674" s="16"/>
      <c r="FCH674" s="16"/>
      <c r="FCI674" s="16"/>
      <c r="FCJ674" s="16"/>
      <c r="FCK674" s="16"/>
      <c r="FCL674" s="16"/>
      <c r="FCM674" s="16"/>
      <c r="FCN674" s="16"/>
      <c r="FCO674" s="16"/>
      <c r="FCP674" s="16"/>
      <c r="FCQ674" s="16"/>
      <c r="FCR674" s="16"/>
      <c r="FCS674" s="16"/>
      <c r="FCT674" s="16"/>
      <c r="FCU674" s="16"/>
      <c r="FCV674" s="16"/>
      <c r="FCW674" s="16"/>
      <c r="FCX674" s="16"/>
      <c r="FCY674" s="16"/>
      <c r="FCZ674" s="16"/>
      <c r="FDA674" s="16"/>
      <c r="FDB674" s="16"/>
      <c r="FDC674" s="16"/>
      <c r="FDD674" s="16"/>
      <c r="FDE674" s="16"/>
      <c r="FDF674" s="16"/>
      <c r="FDG674" s="16"/>
      <c r="FDH674" s="16"/>
      <c r="FDI674" s="16"/>
      <c r="FDJ674" s="16"/>
      <c r="FDK674" s="16"/>
      <c r="FDL674" s="16"/>
      <c r="FDM674" s="16"/>
      <c r="FDN674" s="16"/>
      <c r="FDO674" s="16"/>
      <c r="FDP674" s="16"/>
      <c r="FDQ674" s="16"/>
      <c r="FDR674" s="16"/>
      <c r="FDS674" s="16"/>
      <c r="FDT674" s="16"/>
      <c r="FDU674" s="16"/>
      <c r="FDV674" s="16"/>
      <c r="FDW674" s="16"/>
      <c r="FDX674" s="16"/>
      <c r="FDY674" s="16"/>
      <c r="FDZ674" s="16"/>
      <c r="FEA674" s="16"/>
      <c r="FEB674" s="16"/>
      <c r="FEC674" s="16"/>
      <c r="FED674" s="16"/>
      <c r="FEE674" s="16"/>
      <c r="FEF674" s="16"/>
      <c r="FEG674" s="16"/>
      <c r="FEH674" s="16"/>
      <c r="FEI674" s="16"/>
      <c r="FEJ674" s="16"/>
      <c r="FEK674" s="16"/>
      <c r="FEL674" s="16"/>
      <c r="FEM674" s="16"/>
      <c r="FEN674" s="16"/>
      <c r="FEO674" s="16"/>
      <c r="FEP674" s="16"/>
      <c r="FEQ674" s="16"/>
      <c r="FER674" s="16"/>
      <c r="FES674" s="16"/>
      <c r="FET674" s="16"/>
      <c r="FEU674" s="16"/>
      <c r="FEV674" s="16"/>
      <c r="FEW674" s="16"/>
      <c r="FEX674" s="16"/>
      <c r="FEY674" s="16"/>
      <c r="FEZ674" s="16"/>
      <c r="FFA674" s="16"/>
      <c r="FFB674" s="16"/>
      <c r="FFC674" s="16"/>
      <c r="FFD674" s="16"/>
      <c r="FFE674" s="16"/>
      <c r="FFF674" s="16"/>
      <c r="FFG674" s="16"/>
      <c r="FFH674" s="16"/>
      <c r="FFI674" s="16"/>
      <c r="FFJ674" s="16"/>
      <c r="FFK674" s="16"/>
      <c r="FFL674" s="16"/>
      <c r="FFM674" s="16"/>
      <c r="FFN674" s="16"/>
      <c r="FFO674" s="16"/>
      <c r="FFP674" s="16"/>
      <c r="FFQ674" s="16"/>
      <c r="FFR674" s="16"/>
      <c r="FFS674" s="16"/>
      <c r="FFT674" s="16"/>
      <c r="FFU674" s="16"/>
      <c r="FFV674" s="16"/>
      <c r="FFW674" s="16"/>
      <c r="FFX674" s="16"/>
      <c r="FFY674" s="16"/>
      <c r="FFZ674" s="16"/>
      <c r="FGA674" s="16"/>
      <c r="FGB674" s="16"/>
      <c r="FGC674" s="16"/>
      <c r="FGD674" s="16"/>
      <c r="FGE674" s="16"/>
      <c r="FGF674" s="16"/>
      <c r="FGG674" s="16"/>
      <c r="FGH674" s="16"/>
      <c r="FGI674" s="16"/>
      <c r="FGJ674" s="16"/>
      <c r="FGK674" s="16"/>
      <c r="FGL674" s="16"/>
      <c r="FGM674" s="16"/>
      <c r="FGN674" s="16"/>
      <c r="FGO674" s="16"/>
      <c r="FGP674" s="16"/>
      <c r="FGQ674" s="16"/>
      <c r="FGR674" s="16"/>
      <c r="FGS674" s="16"/>
      <c r="FGT674" s="16"/>
      <c r="FGU674" s="16"/>
      <c r="FGV674" s="16"/>
      <c r="FGW674" s="16"/>
      <c r="FGX674" s="16"/>
      <c r="FGY674" s="16"/>
      <c r="FGZ674" s="16"/>
      <c r="FHA674" s="16"/>
      <c r="FHB674" s="16"/>
      <c r="FHC674" s="16"/>
      <c r="FHD674" s="16"/>
      <c r="FHE674" s="16"/>
      <c r="FHF674" s="16"/>
      <c r="FHG674" s="16"/>
      <c r="FHH674" s="16"/>
      <c r="FHI674" s="16"/>
      <c r="FHJ674" s="16"/>
      <c r="FHK674" s="16"/>
      <c r="FHL674" s="16"/>
      <c r="FHM674" s="16"/>
      <c r="FHN674" s="16"/>
      <c r="FHO674" s="16"/>
      <c r="FHP674" s="16"/>
      <c r="FHQ674" s="16"/>
      <c r="FHR674" s="16"/>
      <c r="FHS674" s="16"/>
      <c r="FHT674" s="16"/>
      <c r="FHU674" s="16"/>
      <c r="FHV674" s="16"/>
      <c r="FHW674" s="16"/>
      <c r="FHX674" s="16"/>
      <c r="FHY674" s="16"/>
      <c r="FHZ674" s="16"/>
      <c r="FIA674" s="16"/>
      <c r="FIB674" s="16"/>
      <c r="FIC674" s="16"/>
      <c r="FID674" s="16"/>
      <c r="FIE674" s="16"/>
      <c r="FIF674" s="16"/>
      <c r="FIG674" s="16"/>
      <c r="FIH674" s="16"/>
      <c r="FII674" s="16"/>
      <c r="FIJ674" s="16"/>
      <c r="FIK674" s="16"/>
      <c r="FIL674" s="16"/>
      <c r="FIM674" s="16"/>
      <c r="FIN674" s="16"/>
      <c r="FIO674" s="16"/>
      <c r="FIP674" s="16"/>
      <c r="FIQ674" s="16"/>
      <c r="FIR674" s="16"/>
      <c r="FIS674" s="16"/>
      <c r="FIT674" s="16"/>
      <c r="FIU674" s="16"/>
      <c r="FIV674" s="16"/>
      <c r="FIW674" s="16"/>
      <c r="FIX674" s="16"/>
      <c r="FIY674" s="16"/>
      <c r="FIZ674" s="16"/>
      <c r="FJA674" s="16"/>
      <c r="FJB674" s="16"/>
      <c r="FJC674" s="16"/>
      <c r="FJD674" s="16"/>
      <c r="FJE674" s="16"/>
      <c r="FJF674" s="16"/>
      <c r="FJG674" s="16"/>
      <c r="FJH674" s="16"/>
      <c r="FJI674" s="16"/>
      <c r="FJJ674" s="16"/>
      <c r="FJK674" s="16"/>
      <c r="FJL674" s="16"/>
      <c r="FJM674" s="16"/>
      <c r="FJN674" s="16"/>
      <c r="FJO674" s="16"/>
      <c r="FJP674" s="16"/>
      <c r="FJQ674" s="16"/>
      <c r="FJR674" s="16"/>
      <c r="FJS674" s="16"/>
      <c r="FJT674" s="16"/>
      <c r="FJU674" s="16"/>
      <c r="FJV674" s="16"/>
      <c r="FJW674" s="16"/>
      <c r="FJX674" s="16"/>
      <c r="FJY674" s="16"/>
      <c r="FJZ674" s="16"/>
      <c r="FKA674" s="16"/>
      <c r="FKB674" s="16"/>
      <c r="FKC674" s="16"/>
      <c r="FKD674" s="16"/>
      <c r="FKE674" s="16"/>
      <c r="FKF674" s="16"/>
      <c r="FKG674" s="16"/>
      <c r="FKH674" s="16"/>
      <c r="FKI674" s="16"/>
      <c r="FKJ674" s="16"/>
      <c r="FKK674" s="16"/>
      <c r="FKL674" s="16"/>
      <c r="FKM674" s="16"/>
      <c r="FKN674" s="16"/>
      <c r="FKO674" s="16"/>
      <c r="FKP674" s="16"/>
      <c r="FKQ674" s="16"/>
      <c r="FKR674" s="16"/>
      <c r="FKS674" s="16"/>
      <c r="FKT674" s="16"/>
      <c r="FKU674" s="16"/>
      <c r="FKV674" s="16"/>
      <c r="FKW674" s="16"/>
      <c r="FKX674" s="16"/>
      <c r="FKY674" s="16"/>
      <c r="FKZ674" s="16"/>
      <c r="FLA674" s="16"/>
      <c r="FLB674" s="16"/>
      <c r="FLC674" s="16"/>
      <c r="FLD674" s="16"/>
      <c r="FLE674" s="16"/>
      <c r="FLF674" s="16"/>
      <c r="FLG674" s="16"/>
      <c r="FLH674" s="16"/>
      <c r="FLI674" s="16"/>
      <c r="FLJ674" s="16"/>
      <c r="FLK674" s="16"/>
      <c r="FLL674" s="16"/>
      <c r="FLM674" s="16"/>
      <c r="FLN674" s="16"/>
      <c r="FLO674" s="16"/>
      <c r="FLP674" s="16"/>
      <c r="FLQ674" s="16"/>
      <c r="FLR674" s="16"/>
      <c r="FLS674" s="16"/>
      <c r="FLT674" s="16"/>
      <c r="FLU674" s="16"/>
      <c r="FLV674" s="16"/>
      <c r="FLW674" s="16"/>
      <c r="FLX674" s="16"/>
      <c r="FLY674" s="16"/>
      <c r="FLZ674" s="16"/>
      <c r="FMA674" s="16"/>
      <c r="FMB674" s="16"/>
      <c r="FMC674" s="16"/>
      <c r="FMD674" s="16"/>
      <c r="FME674" s="16"/>
      <c r="FMF674" s="16"/>
      <c r="FMG674" s="16"/>
      <c r="FMH674" s="16"/>
      <c r="FMI674" s="16"/>
      <c r="FMJ674" s="16"/>
      <c r="FMK674" s="16"/>
      <c r="FML674" s="16"/>
      <c r="FMM674" s="16"/>
      <c r="FMN674" s="16"/>
      <c r="FMO674" s="16"/>
      <c r="FMP674" s="16"/>
      <c r="FMQ674" s="16"/>
      <c r="FMR674" s="16"/>
      <c r="FMS674" s="16"/>
      <c r="FMT674" s="16"/>
      <c r="FMU674" s="16"/>
      <c r="FMV674" s="16"/>
      <c r="FMW674" s="16"/>
      <c r="FMX674" s="16"/>
      <c r="FMY674" s="16"/>
      <c r="FMZ674" s="16"/>
      <c r="FNA674" s="16"/>
      <c r="FNB674" s="16"/>
      <c r="FNC674" s="16"/>
      <c r="FND674" s="16"/>
      <c r="FNE674" s="16"/>
      <c r="FNF674" s="16"/>
      <c r="FNG674" s="16"/>
      <c r="FNH674" s="16"/>
      <c r="FNI674" s="16"/>
      <c r="FNJ674" s="16"/>
      <c r="FNK674" s="16"/>
      <c r="FNL674" s="16"/>
      <c r="FNM674" s="16"/>
      <c r="FNN674" s="16"/>
      <c r="FNO674" s="16"/>
      <c r="FNP674" s="16"/>
      <c r="FNQ674" s="16"/>
      <c r="FNR674" s="16"/>
      <c r="FNS674" s="16"/>
      <c r="FNT674" s="16"/>
      <c r="FNU674" s="16"/>
      <c r="FNV674" s="16"/>
      <c r="FNW674" s="16"/>
      <c r="FNX674" s="16"/>
      <c r="FNY674" s="16"/>
      <c r="FNZ674" s="16"/>
      <c r="FOA674" s="16"/>
      <c r="FOB674" s="16"/>
      <c r="FOC674" s="16"/>
      <c r="FOD674" s="16"/>
      <c r="FOE674" s="16"/>
      <c r="FOF674" s="16"/>
      <c r="FOG674" s="16"/>
      <c r="FOH674" s="16"/>
      <c r="FOI674" s="16"/>
      <c r="FOJ674" s="16"/>
      <c r="FOK674" s="16"/>
      <c r="FOL674" s="16"/>
      <c r="FOM674" s="16"/>
      <c r="FON674" s="16"/>
      <c r="FOO674" s="16"/>
      <c r="FOP674" s="16"/>
      <c r="FOQ674" s="16"/>
      <c r="FOR674" s="16"/>
      <c r="FOS674" s="16"/>
      <c r="FOT674" s="16"/>
      <c r="FOU674" s="16"/>
      <c r="FOV674" s="16"/>
      <c r="FOW674" s="16"/>
      <c r="FOX674" s="16"/>
      <c r="FOY674" s="16"/>
      <c r="FOZ674" s="16"/>
      <c r="FPA674" s="16"/>
      <c r="FPB674" s="16"/>
      <c r="FPC674" s="16"/>
      <c r="FPD674" s="16"/>
      <c r="FPE674" s="16"/>
      <c r="FPF674" s="16"/>
      <c r="FPG674" s="16"/>
      <c r="FPH674" s="16"/>
      <c r="FPI674" s="16"/>
      <c r="FPJ674" s="16"/>
      <c r="FPK674" s="16"/>
      <c r="FPL674" s="16"/>
      <c r="FPM674" s="16"/>
      <c r="FPN674" s="16"/>
      <c r="FPO674" s="16"/>
      <c r="FPP674" s="16"/>
      <c r="FPQ674" s="16"/>
      <c r="FPR674" s="16"/>
      <c r="FPS674" s="16"/>
      <c r="FPT674" s="16"/>
      <c r="FPU674" s="16"/>
      <c r="FPV674" s="16"/>
      <c r="FPW674" s="16"/>
      <c r="FPX674" s="16"/>
      <c r="FPY674" s="16"/>
      <c r="FPZ674" s="16"/>
      <c r="FQA674" s="16"/>
      <c r="FQB674" s="16"/>
      <c r="FQC674" s="16"/>
      <c r="FQD674" s="16"/>
      <c r="FQE674" s="16"/>
      <c r="FQF674" s="16"/>
      <c r="FQG674" s="16"/>
      <c r="FQH674" s="16"/>
      <c r="FQI674" s="16"/>
      <c r="FQJ674" s="16"/>
      <c r="FQK674" s="16"/>
      <c r="FQL674" s="16"/>
      <c r="FQM674" s="16"/>
      <c r="FQN674" s="16"/>
      <c r="FQO674" s="16"/>
      <c r="FQP674" s="16"/>
      <c r="FQQ674" s="16"/>
      <c r="FQR674" s="16"/>
      <c r="FQS674" s="16"/>
      <c r="FQT674" s="16"/>
      <c r="FQU674" s="16"/>
      <c r="FQV674" s="16"/>
      <c r="FQW674" s="16"/>
      <c r="FQX674" s="16"/>
      <c r="FQY674" s="16"/>
      <c r="FQZ674" s="16"/>
      <c r="FRA674" s="16"/>
      <c r="FRB674" s="16"/>
      <c r="FRC674" s="16"/>
      <c r="FRD674" s="16"/>
      <c r="FRE674" s="16"/>
      <c r="FRF674" s="16"/>
      <c r="FRG674" s="16"/>
      <c r="FRH674" s="16"/>
      <c r="FRI674" s="16"/>
      <c r="FRJ674" s="16"/>
      <c r="FRK674" s="16"/>
      <c r="FRL674" s="16"/>
      <c r="FRM674" s="16"/>
      <c r="FRN674" s="16"/>
      <c r="FRO674" s="16"/>
      <c r="FRP674" s="16"/>
      <c r="FRQ674" s="16"/>
      <c r="FRR674" s="16"/>
      <c r="FRS674" s="16"/>
      <c r="FRT674" s="16"/>
      <c r="FRU674" s="16"/>
      <c r="FRV674" s="16"/>
      <c r="FRW674" s="16"/>
      <c r="FRX674" s="16"/>
      <c r="FRY674" s="16"/>
      <c r="FRZ674" s="16"/>
      <c r="FSA674" s="16"/>
      <c r="FSB674" s="16"/>
      <c r="FSC674" s="16"/>
      <c r="FSD674" s="16"/>
      <c r="FSE674" s="16"/>
      <c r="FSF674" s="16"/>
      <c r="FSG674" s="16"/>
      <c r="FSH674" s="16"/>
      <c r="FSI674" s="16"/>
      <c r="FSJ674" s="16"/>
      <c r="FSK674" s="16"/>
      <c r="FSL674" s="16"/>
      <c r="FSM674" s="16"/>
      <c r="FSN674" s="16"/>
      <c r="FSO674" s="16"/>
      <c r="FSP674" s="16"/>
      <c r="FSQ674" s="16"/>
      <c r="FSR674" s="16"/>
      <c r="FSS674" s="16"/>
      <c r="FST674" s="16"/>
      <c r="FSU674" s="16"/>
      <c r="FSV674" s="16"/>
      <c r="FSW674" s="16"/>
      <c r="FSX674" s="16"/>
      <c r="FSY674" s="16"/>
      <c r="FSZ674" s="16"/>
      <c r="FTA674" s="16"/>
      <c r="FTB674" s="16"/>
      <c r="FTC674" s="16"/>
      <c r="FTD674" s="16"/>
      <c r="FTE674" s="16"/>
      <c r="FTF674" s="16"/>
      <c r="FTG674" s="16"/>
      <c r="FTH674" s="16"/>
      <c r="FTI674" s="16"/>
      <c r="FTJ674" s="16"/>
      <c r="FTK674" s="16"/>
      <c r="FTL674" s="16"/>
      <c r="FTM674" s="16"/>
      <c r="FTN674" s="16"/>
      <c r="FTO674" s="16"/>
      <c r="FTP674" s="16"/>
      <c r="FTQ674" s="16"/>
      <c r="FTR674" s="16"/>
      <c r="FTS674" s="16"/>
      <c r="FTT674" s="16"/>
      <c r="FTU674" s="16"/>
      <c r="FTV674" s="16"/>
      <c r="FTW674" s="16"/>
      <c r="FTX674" s="16"/>
      <c r="FTY674" s="16"/>
      <c r="FTZ674" s="16"/>
      <c r="FUA674" s="16"/>
      <c r="FUB674" s="16"/>
      <c r="FUC674" s="16"/>
      <c r="FUD674" s="16"/>
      <c r="FUE674" s="16"/>
      <c r="FUF674" s="16"/>
      <c r="FUG674" s="16"/>
      <c r="FUH674" s="16"/>
      <c r="FUI674" s="16"/>
      <c r="FUJ674" s="16"/>
      <c r="FUK674" s="16"/>
      <c r="FUL674" s="16"/>
      <c r="FUM674" s="16"/>
      <c r="FUN674" s="16"/>
      <c r="FUO674" s="16"/>
      <c r="FUP674" s="16"/>
      <c r="FUQ674" s="16"/>
      <c r="FUR674" s="16"/>
      <c r="FUS674" s="16"/>
      <c r="FUT674" s="16"/>
      <c r="FUU674" s="16"/>
      <c r="FUV674" s="16"/>
      <c r="FUW674" s="16"/>
      <c r="FUX674" s="16"/>
      <c r="FUY674" s="16"/>
      <c r="FUZ674" s="16"/>
      <c r="FVA674" s="16"/>
      <c r="FVB674" s="16"/>
      <c r="FVC674" s="16"/>
      <c r="FVD674" s="16"/>
      <c r="FVE674" s="16"/>
      <c r="FVF674" s="16"/>
      <c r="FVG674" s="16"/>
      <c r="FVH674" s="16"/>
      <c r="FVI674" s="16"/>
      <c r="FVJ674" s="16"/>
      <c r="FVK674" s="16"/>
      <c r="FVL674" s="16"/>
      <c r="FVM674" s="16"/>
      <c r="FVN674" s="16"/>
      <c r="FVO674" s="16"/>
      <c r="FVP674" s="16"/>
      <c r="FVQ674" s="16"/>
      <c r="FVR674" s="16"/>
      <c r="FVS674" s="16"/>
      <c r="FVT674" s="16"/>
      <c r="FVU674" s="16"/>
      <c r="FVV674" s="16"/>
      <c r="FVW674" s="16"/>
      <c r="FVX674" s="16"/>
      <c r="FVY674" s="16"/>
      <c r="FVZ674" s="16"/>
      <c r="FWA674" s="16"/>
      <c r="FWB674" s="16"/>
      <c r="FWC674" s="16"/>
      <c r="FWD674" s="16"/>
      <c r="FWE674" s="16"/>
      <c r="FWF674" s="16"/>
      <c r="FWG674" s="16"/>
      <c r="FWH674" s="16"/>
      <c r="FWI674" s="16"/>
      <c r="FWJ674" s="16"/>
      <c r="FWK674" s="16"/>
      <c r="FWL674" s="16"/>
      <c r="FWM674" s="16"/>
      <c r="FWN674" s="16"/>
      <c r="FWO674" s="16"/>
      <c r="FWP674" s="16"/>
      <c r="FWQ674" s="16"/>
      <c r="FWR674" s="16"/>
      <c r="FWS674" s="16"/>
      <c r="FWT674" s="16"/>
      <c r="FWU674" s="16"/>
      <c r="FWV674" s="16"/>
      <c r="FWW674" s="16"/>
      <c r="FWX674" s="16"/>
      <c r="FWY674" s="16"/>
      <c r="FWZ674" s="16"/>
      <c r="FXA674" s="16"/>
      <c r="FXB674" s="16"/>
      <c r="FXC674" s="16"/>
      <c r="FXD674" s="16"/>
      <c r="FXE674" s="16"/>
      <c r="FXF674" s="16"/>
      <c r="FXG674" s="16"/>
      <c r="FXH674" s="16"/>
      <c r="FXI674" s="16"/>
      <c r="FXJ674" s="16"/>
      <c r="FXK674" s="16"/>
      <c r="FXL674" s="16"/>
      <c r="FXM674" s="16"/>
      <c r="FXN674" s="16"/>
      <c r="FXO674" s="16"/>
      <c r="FXP674" s="16"/>
      <c r="FXQ674" s="16"/>
      <c r="FXR674" s="16"/>
      <c r="FXS674" s="16"/>
      <c r="FXT674" s="16"/>
      <c r="FXU674" s="16"/>
      <c r="FXV674" s="16"/>
      <c r="FXW674" s="16"/>
      <c r="FXX674" s="16"/>
      <c r="FXY674" s="16"/>
      <c r="FXZ674" s="16"/>
      <c r="FYA674" s="16"/>
      <c r="FYB674" s="16"/>
      <c r="FYC674" s="16"/>
      <c r="FYD674" s="16"/>
      <c r="FYE674" s="16"/>
      <c r="FYF674" s="16"/>
      <c r="FYG674" s="16"/>
      <c r="FYH674" s="16"/>
      <c r="FYI674" s="16"/>
      <c r="FYJ674" s="16"/>
      <c r="FYK674" s="16"/>
      <c r="FYL674" s="16"/>
      <c r="FYM674" s="16"/>
      <c r="FYN674" s="16"/>
      <c r="FYO674" s="16"/>
      <c r="FYP674" s="16"/>
      <c r="FYQ674" s="16"/>
      <c r="FYR674" s="16"/>
      <c r="FYS674" s="16"/>
      <c r="FYT674" s="16"/>
      <c r="FYU674" s="16"/>
      <c r="FYV674" s="16"/>
      <c r="FYW674" s="16"/>
      <c r="FYX674" s="16"/>
      <c r="FYY674" s="16"/>
      <c r="FYZ674" s="16"/>
      <c r="FZA674" s="16"/>
      <c r="FZB674" s="16"/>
      <c r="FZC674" s="16"/>
      <c r="FZD674" s="16"/>
      <c r="FZE674" s="16"/>
      <c r="FZF674" s="16"/>
      <c r="FZG674" s="16"/>
      <c r="FZH674" s="16"/>
      <c r="FZI674" s="16"/>
      <c r="FZJ674" s="16"/>
      <c r="FZK674" s="16"/>
      <c r="FZL674" s="16"/>
      <c r="FZM674" s="16"/>
      <c r="FZN674" s="16"/>
      <c r="FZO674" s="16"/>
      <c r="FZP674" s="16"/>
      <c r="FZQ674" s="16"/>
      <c r="FZR674" s="16"/>
      <c r="FZS674" s="16"/>
      <c r="FZT674" s="16"/>
      <c r="FZU674" s="16"/>
      <c r="FZV674" s="16"/>
      <c r="FZW674" s="16"/>
      <c r="FZX674" s="16"/>
      <c r="FZY674" s="16"/>
      <c r="FZZ674" s="16"/>
      <c r="GAA674" s="16"/>
      <c r="GAB674" s="16"/>
      <c r="GAC674" s="16"/>
      <c r="GAD674" s="16"/>
      <c r="GAE674" s="16"/>
      <c r="GAF674" s="16"/>
      <c r="GAG674" s="16"/>
      <c r="GAH674" s="16"/>
      <c r="GAI674" s="16"/>
      <c r="GAJ674" s="16"/>
      <c r="GAK674" s="16"/>
      <c r="GAL674" s="16"/>
      <c r="GAM674" s="16"/>
      <c r="GAN674" s="16"/>
      <c r="GAO674" s="16"/>
      <c r="GAP674" s="16"/>
      <c r="GAQ674" s="16"/>
      <c r="GAR674" s="16"/>
      <c r="GAS674" s="16"/>
      <c r="GAT674" s="16"/>
      <c r="GAU674" s="16"/>
      <c r="GAV674" s="16"/>
      <c r="GAW674" s="16"/>
      <c r="GAX674" s="16"/>
      <c r="GAY674" s="16"/>
      <c r="GAZ674" s="16"/>
      <c r="GBA674" s="16"/>
      <c r="GBB674" s="16"/>
      <c r="GBC674" s="16"/>
      <c r="GBD674" s="16"/>
      <c r="GBE674" s="16"/>
      <c r="GBF674" s="16"/>
      <c r="GBG674" s="16"/>
      <c r="GBH674" s="16"/>
      <c r="GBI674" s="16"/>
      <c r="GBJ674" s="16"/>
      <c r="GBK674" s="16"/>
      <c r="GBL674" s="16"/>
      <c r="GBM674" s="16"/>
      <c r="GBN674" s="16"/>
      <c r="GBO674" s="16"/>
      <c r="GBP674" s="16"/>
      <c r="GBQ674" s="16"/>
      <c r="GBR674" s="16"/>
      <c r="GBS674" s="16"/>
      <c r="GBT674" s="16"/>
      <c r="GBU674" s="16"/>
      <c r="GBV674" s="16"/>
      <c r="GBW674" s="16"/>
      <c r="GBX674" s="16"/>
      <c r="GBY674" s="16"/>
      <c r="GBZ674" s="16"/>
      <c r="GCA674" s="16"/>
      <c r="GCB674" s="16"/>
      <c r="GCC674" s="16"/>
      <c r="GCD674" s="16"/>
      <c r="GCE674" s="16"/>
      <c r="GCF674" s="16"/>
      <c r="GCG674" s="16"/>
      <c r="GCH674" s="16"/>
      <c r="GCI674" s="16"/>
      <c r="GCJ674" s="16"/>
      <c r="GCK674" s="16"/>
      <c r="GCL674" s="16"/>
      <c r="GCM674" s="16"/>
      <c r="GCN674" s="16"/>
      <c r="GCO674" s="16"/>
      <c r="GCP674" s="16"/>
      <c r="GCQ674" s="16"/>
      <c r="GCR674" s="16"/>
      <c r="GCS674" s="16"/>
      <c r="GCT674" s="16"/>
      <c r="GCU674" s="16"/>
      <c r="GCV674" s="16"/>
      <c r="GCW674" s="16"/>
      <c r="GCX674" s="16"/>
      <c r="GCY674" s="16"/>
      <c r="GCZ674" s="16"/>
      <c r="GDA674" s="16"/>
      <c r="GDB674" s="16"/>
      <c r="GDC674" s="16"/>
      <c r="GDD674" s="16"/>
      <c r="GDE674" s="16"/>
      <c r="GDF674" s="16"/>
      <c r="GDG674" s="16"/>
      <c r="GDH674" s="16"/>
      <c r="GDI674" s="16"/>
      <c r="GDJ674" s="16"/>
      <c r="GDK674" s="16"/>
      <c r="GDL674" s="16"/>
      <c r="GDM674" s="16"/>
      <c r="GDN674" s="16"/>
      <c r="GDO674" s="16"/>
      <c r="GDP674" s="16"/>
      <c r="GDQ674" s="16"/>
      <c r="GDR674" s="16"/>
      <c r="GDS674" s="16"/>
      <c r="GDT674" s="16"/>
      <c r="GDU674" s="16"/>
      <c r="GDV674" s="16"/>
      <c r="GDW674" s="16"/>
      <c r="GDX674" s="16"/>
      <c r="GDY674" s="16"/>
      <c r="GDZ674" s="16"/>
      <c r="GEA674" s="16"/>
      <c r="GEB674" s="16"/>
      <c r="GEC674" s="16"/>
      <c r="GED674" s="16"/>
      <c r="GEE674" s="16"/>
      <c r="GEF674" s="16"/>
      <c r="GEG674" s="16"/>
      <c r="GEH674" s="16"/>
      <c r="GEI674" s="16"/>
      <c r="GEJ674" s="16"/>
      <c r="GEK674" s="16"/>
      <c r="GEL674" s="16"/>
      <c r="GEM674" s="16"/>
      <c r="GEN674" s="16"/>
      <c r="GEO674" s="16"/>
      <c r="GEP674" s="16"/>
      <c r="GEQ674" s="16"/>
      <c r="GER674" s="16"/>
      <c r="GES674" s="16"/>
      <c r="GET674" s="16"/>
      <c r="GEU674" s="16"/>
      <c r="GEV674" s="16"/>
      <c r="GEW674" s="16"/>
      <c r="GEX674" s="16"/>
      <c r="GEY674" s="16"/>
      <c r="GEZ674" s="16"/>
      <c r="GFA674" s="16"/>
      <c r="GFB674" s="16"/>
      <c r="GFC674" s="16"/>
      <c r="GFD674" s="16"/>
      <c r="GFE674" s="16"/>
      <c r="GFF674" s="16"/>
      <c r="GFG674" s="16"/>
      <c r="GFH674" s="16"/>
      <c r="GFI674" s="16"/>
      <c r="GFJ674" s="16"/>
      <c r="GFK674" s="16"/>
      <c r="GFL674" s="16"/>
      <c r="GFM674" s="16"/>
      <c r="GFN674" s="16"/>
      <c r="GFO674" s="16"/>
      <c r="GFP674" s="16"/>
      <c r="GFQ674" s="16"/>
      <c r="GFR674" s="16"/>
      <c r="GFS674" s="16"/>
      <c r="GFT674" s="16"/>
      <c r="GFU674" s="16"/>
      <c r="GFV674" s="16"/>
      <c r="GFW674" s="16"/>
      <c r="GFX674" s="16"/>
      <c r="GFY674" s="16"/>
      <c r="GFZ674" s="16"/>
      <c r="GGA674" s="16"/>
      <c r="GGB674" s="16"/>
      <c r="GGC674" s="16"/>
      <c r="GGD674" s="16"/>
      <c r="GGE674" s="16"/>
      <c r="GGF674" s="16"/>
      <c r="GGG674" s="16"/>
      <c r="GGH674" s="16"/>
      <c r="GGI674" s="16"/>
      <c r="GGJ674" s="16"/>
      <c r="GGK674" s="16"/>
      <c r="GGL674" s="16"/>
      <c r="GGM674" s="16"/>
      <c r="GGN674" s="16"/>
      <c r="GGO674" s="16"/>
      <c r="GGP674" s="16"/>
      <c r="GGQ674" s="16"/>
      <c r="GGR674" s="16"/>
      <c r="GGS674" s="16"/>
      <c r="GGT674" s="16"/>
      <c r="GGU674" s="16"/>
      <c r="GGV674" s="16"/>
      <c r="GGW674" s="16"/>
      <c r="GGX674" s="16"/>
      <c r="GGY674" s="16"/>
      <c r="GGZ674" s="16"/>
      <c r="GHA674" s="16"/>
      <c r="GHB674" s="16"/>
      <c r="GHC674" s="16"/>
      <c r="GHD674" s="16"/>
      <c r="GHE674" s="16"/>
      <c r="GHF674" s="16"/>
      <c r="GHG674" s="16"/>
      <c r="GHH674" s="16"/>
      <c r="GHI674" s="16"/>
      <c r="GHJ674" s="16"/>
      <c r="GHK674" s="16"/>
      <c r="GHL674" s="16"/>
      <c r="GHM674" s="16"/>
      <c r="GHN674" s="16"/>
      <c r="GHO674" s="16"/>
      <c r="GHP674" s="16"/>
      <c r="GHQ674" s="16"/>
      <c r="GHR674" s="16"/>
      <c r="GHS674" s="16"/>
      <c r="GHT674" s="16"/>
      <c r="GHU674" s="16"/>
      <c r="GHV674" s="16"/>
      <c r="GHW674" s="16"/>
      <c r="GHX674" s="16"/>
      <c r="GHY674" s="16"/>
      <c r="GHZ674" s="16"/>
      <c r="GIA674" s="16"/>
      <c r="GIB674" s="16"/>
      <c r="GIC674" s="16"/>
      <c r="GID674" s="16"/>
      <c r="GIE674" s="16"/>
      <c r="GIF674" s="16"/>
      <c r="GIG674" s="16"/>
      <c r="GIH674" s="16"/>
      <c r="GII674" s="16"/>
      <c r="GIJ674" s="16"/>
      <c r="GIK674" s="16"/>
      <c r="GIL674" s="16"/>
      <c r="GIM674" s="16"/>
      <c r="GIN674" s="16"/>
      <c r="GIO674" s="16"/>
      <c r="GIP674" s="16"/>
      <c r="GIQ674" s="16"/>
      <c r="GIR674" s="16"/>
      <c r="GIS674" s="16"/>
      <c r="GIT674" s="16"/>
      <c r="GIU674" s="16"/>
      <c r="GIV674" s="16"/>
      <c r="GIW674" s="16"/>
      <c r="GIX674" s="16"/>
      <c r="GIY674" s="16"/>
      <c r="GIZ674" s="16"/>
      <c r="GJA674" s="16"/>
      <c r="GJB674" s="16"/>
      <c r="GJC674" s="16"/>
      <c r="GJD674" s="16"/>
      <c r="GJE674" s="16"/>
      <c r="GJF674" s="16"/>
      <c r="GJG674" s="16"/>
      <c r="GJH674" s="16"/>
      <c r="GJI674" s="16"/>
      <c r="GJJ674" s="16"/>
      <c r="GJK674" s="16"/>
      <c r="GJL674" s="16"/>
      <c r="GJM674" s="16"/>
      <c r="GJN674" s="16"/>
      <c r="GJO674" s="16"/>
      <c r="GJP674" s="16"/>
      <c r="GJQ674" s="16"/>
      <c r="GJR674" s="16"/>
      <c r="GJS674" s="16"/>
      <c r="GJT674" s="16"/>
      <c r="GJU674" s="16"/>
      <c r="GJV674" s="16"/>
      <c r="GJW674" s="16"/>
      <c r="GJX674" s="16"/>
      <c r="GJY674" s="16"/>
      <c r="GJZ674" s="16"/>
      <c r="GKA674" s="16"/>
      <c r="GKB674" s="16"/>
      <c r="GKC674" s="16"/>
      <c r="GKD674" s="16"/>
      <c r="GKE674" s="16"/>
      <c r="GKF674" s="16"/>
      <c r="GKG674" s="16"/>
      <c r="GKH674" s="16"/>
      <c r="GKI674" s="16"/>
      <c r="GKJ674" s="16"/>
      <c r="GKK674" s="16"/>
      <c r="GKL674" s="16"/>
      <c r="GKM674" s="16"/>
      <c r="GKN674" s="16"/>
      <c r="GKO674" s="16"/>
      <c r="GKP674" s="16"/>
      <c r="GKQ674" s="16"/>
      <c r="GKR674" s="16"/>
      <c r="GKS674" s="16"/>
      <c r="GKT674" s="16"/>
      <c r="GKU674" s="16"/>
      <c r="GKV674" s="16"/>
      <c r="GKW674" s="16"/>
      <c r="GKX674" s="16"/>
      <c r="GKY674" s="16"/>
      <c r="GKZ674" s="16"/>
      <c r="GLA674" s="16"/>
      <c r="GLB674" s="16"/>
      <c r="GLC674" s="16"/>
      <c r="GLD674" s="16"/>
      <c r="GLE674" s="16"/>
      <c r="GLF674" s="16"/>
      <c r="GLG674" s="16"/>
      <c r="GLH674" s="16"/>
      <c r="GLI674" s="16"/>
      <c r="GLJ674" s="16"/>
      <c r="GLK674" s="16"/>
      <c r="GLL674" s="16"/>
      <c r="GLM674" s="16"/>
      <c r="GLN674" s="16"/>
      <c r="GLO674" s="16"/>
      <c r="GLP674" s="16"/>
      <c r="GLQ674" s="16"/>
      <c r="GLR674" s="16"/>
      <c r="GLS674" s="16"/>
      <c r="GLT674" s="16"/>
      <c r="GLU674" s="16"/>
      <c r="GLV674" s="16"/>
      <c r="GLW674" s="16"/>
      <c r="GLX674" s="16"/>
      <c r="GLY674" s="16"/>
      <c r="GLZ674" s="16"/>
      <c r="GMA674" s="16"/>
      <c r="GMB674" s="16"/>
      <c r="GMC674" s="16"/>
      <c r="GMD674" s="16"/>
      <c r="GME674" s="16"/>
      <c r="GMF674" s="16"/>
      <c r="GMG674" s="16"/>
      <c r="GMH674" s="16"/>
      <c r="GMI674" s="16"/>
      <c r="GMJ674" s="16"/>
      <c r="GMK674" s="16"/>
      <c r="GML674" s="16"/>
      <c r="GMM674" s="16"/>
      <c r="GMN674" s="16"/>
      <c r="GMO674" s="16"/>
      <c r="GMP674" s="16"/>
      <c r="GMQ674" s="16"/>
      <c r="GMR674" s="16"/>
      <c r="GMS674" s="16"/>
      <c r="GMT674" s="16"/>
      <c r="GMU674" s="16"/>
      <c r="GMV674" s="16"/>
      <c r="GMW674" s="16"/>
      <c r="GMX674" s="16"/>
      <c r="GMY674" s="16"/>
      <c r="GMZ674" s="16"/>
      <c r="GNA674" s="16"/>
      <c r="GNB674" s="16"/>
      <c r="GNC674" s="16"/>
      <c r="GND674" s="16"/>
      <c r="GNE674" s="16"/>
      <c r="GNF674" s="16"/>
      <c r="GNG674" s="16"/>
      <c r="GNH674" s="16"/>
      <c r="GNI674" s="16"/>
      <c r="GNJ674" s="16"/>
      <c r="GNK674" s="16"/>
      <c r="GNL674" s="16"/>
      <c r="GNM674" s="16"/>
      <c r="GNN674" s="16"/>
      <c r="GNO674" s="16"/>
      <c r="GNP674" s="16"/>
      <c r="GNQ674" s="16"/>
      <c r="GNR674" s="16"/>
      <c r="GNS674" s="16"/>
      <c r="GNT674" s="16"/>
      <c r="GNU674" s="16"/>
      <c r="GNV674" s="16"/>
      <c r="GNW674" s="16"/>
      <c r="GNX674" s="16"/>
      <c r="GNY674" s="16"/>
      <c r="GNZ674" s="16"/>
      <c r="GOA674" s="16"/>
      <c r="GOB674" s="16"/>
      <c r="GOC674" s="16"/>
      <c r="GOD674" s="16"/>
      <c r="GOE674" s="16"/>
      <c r="GOF674" s="16"/>
      <c r="GOG674" s="16"/>
      <c r="GOH674" s="16"/>
      <c r="GOI674" s="16"/>
      <c r="GOJ674" s="16"/>
      <c r="GOK674" s="16"/>
      <c r="GOL674" s="16"/>
      <c r="GOM674" s="16"/>
      <c r="GON674" s="16"/>
      <c r="GOO674" s="16"/>
      <c r="GOP674" s="16"/>
      <c r="GOQ674" s="16"/>
      <c r="GOR674" s="16"/>
      <c r="GOS674" s="16"/>
      <c r="GOT674" s="16"/>
      <c r="GOU674" s="16"/>
      <c r="GOV674" s="16"/>
      <c r="GOW674" s="16"/>
      <c r="GOX674" s="16"/>
      <c r="GOY674" s="16"/>
      <c r="GOZ674" s="16"/>
      <c r="GPA674" s="16"/>
      <c r="GPB674" s="16"/>
      <c r="GPC674" s="16"/>
      <c r="GPD674" s="16"/>
      <c r="GPE674" s="16"/>
      <c r="GPF674" s="16"/>
      <c r="GPG674" s="16"/>
      <c r="GPH674" s="16"/>
      <c r="GPI674" s="16"/>
      <c r="GPJ674" s="16"/>
      <c r="GPK674" s="16"/>
      <c r="GPL674" s="16"/>
      <c r="GPM674" s="16"/>
      <c r="GPN674" s="16"/>
      <c r="GPO674" s="16"/>
      <c r="GPP674" s="16"/>
      <c r="GPQ674" s="16"/>
      <c r="GPR674" s="16"/>
      <c r="GPS674" s="16"/>
      <c r="GPT674" s="16"/>
      <c r="GPU674" s="16"/>
      <c r="GPV674" s="16"/>
      <c r="GPW674" s="16"/>
      <c r="GPX674" s="16"/>
      <c r="GPY674" s="16"/>
      <c r="GPZ674" s="16"/>
      <c r="GQA674" s="16"/>
      <c r="GQB674" s="16"/>
      <c r="GQC674" s="16"/>
      <c r="GQD674" s="16"/>
      <c r="GQE674" s="16"/>
      <c r="GQF674" s="16"/>
      <c r="GQG674" s="16"/>
      <c r="GQH674" s="16"/>
      <c r="GQI674" s="16"/>
      <c r="GQJ674" s="16"/>
      <c r="GQK674" s="16"/>
      <c r="GQL674" s="16"/>
      <c r="GQM674" s="16"/>
      <c r="GQN674" s="16"/>
      <c r="GQO674" s="16"/>
      <c r="GQP674" s="16"/>
      <c r="GQQ674" s="16"/>
      <c r="GQR674" s="16"/>
      <c r="GQS674" s="16"/>
      <c r="GQT674" s="16"/>
      <c r="GQU674" s="16"/>
      <c r="GQV674" s="16"/>
      <c r="GQW674" s="16"/>
      <c r="GQX674" s="16"/>
      <c r="GQY674" s="16"/>
      <c r="GQZ674" s="16"/>
      <c r="GRA674" s="16"/>
      <c r="GRB674" s="16"/>
      <c r="GRC674" s="16"/>
      <c r="GRD674" s="16"/>
      <c r="GRE674" s="16"/>
      <c r="GRF674" s="16"/>
      <c r="GRG674" s="16"/>
      <c r="GRH674" s="16"/>
      <c r="GRI674" s="16"/>
      <c r="GRJ674" s="16"/>
      <c r="GRK674" s="16"/>
      <c r="GRL674" s="16"/>
      <c r="GRM674" s="16"/>
      <c r="GRN674" s="16"/>
      <c r="GRO674" s="16"/>
      <c r="GRP674" s="16"/>
      <c r="GRQ674" s="16"/>
      <c r="GRR674" s="16"/>
      <c r="GRS674" s="16"/>
      <c r="GRT674" s="16"/>
      <c r="GRU674" s="16"/>
      <c r="GRV674" s="16"/>
      <c r="GRW674" s="16"/>
      <c r="GRX674" s="16"/>
      <c r="GRY674" s="16"/>
      <c r="GRZ674" s="16"/>
      <c r="GSA674" s="16"/>
      <c r="GSB674" s="16"/>
      <c r="GSC674" s="16"/>
      <c r="GSD674" s="16"/>
      <c r="GSE674" s="16"/>
      <c r="GSF674" s="16"/>
      <c r="GSG674" s="16"/>
      <c r="GSH674" s="16"/>
      <c r="GSI674" s="16"/>
      <c r="GSJ674" s="16"/>
      <c r="GSK674" s="16"/>
      <c r="GSL674" s="16"/>
      <c r="GSM674" s="16"/>
      <c r="GSN674" s="16"/>
      <c r="GSO674" s="16"/>
      <c r="GSP674" s="16"/>
      <c r="GSQ674" s="16"/>
      <c r="GSR674" s="16"/>
      <c r="GSS674" s="16"/>
      <c r="GST674" s="16"/>
      <c r="GSU674" s="16"/>
      <c r="GSV674" s="16"/>
      <c r="GSW674" s="16"/>
      <c r="GSX674" s="16"/>
      <c r="GSY674" s="16"/>
      <c r="GSZ674" s="16"/>
      <c r="GTA674" s="16"/>
      <c r="GTB674" s="16"/>
      <c r="GTC674" s="16"/>
      <c r="GTD674" s="16"/>
      <c r="GTE674" s="16"/>
      <c r="GTF674" s="16"/>
      <c r="GTG674" s="16"/>
      <c r="GTH674" s="16"/>
      <c r="GTI674" s="16"/>
      <c r="GTJ674" s="16"/>
      <c r="GTK674" s="16"/>
      <c r="GTL674" s="16"/>
      <c r="GTM674" s="16"/>
      <c r="GTN674" s="16"/>
      <c r="GTO674" s="16"/>
      <c r="GTP674" s="16"/>
      <c r="GTQ674" s="16"/>
      <c r="GTR674" s="16"/>
      <c r="GTS674" s="16"/>
      <c r="GTT674" s="16"/>
      <c r="GTU674" s="16"/>
      <c r="GTV674" s="16"/>
      <c r="GTW674" s="16"/>
      <c r="GTX674" s="16"/>
      <c r="GTY674" s="16"/>
      <c r="GTZ674" s="16"/>
      <c r="GUA674" s="16"/>
      <c r="GUB674" s="16"/>
      <c r="GUC674" s="16"/>
      <c r="GUD674" s="16"/>
      <c r="GUE674" s="16"/>
      <c r="GUF674" s="16"/>
      <c r="GUG674" s="16"/>
      <c r="GUH674" s="16"/>
      <c r="GUI674" s="16"/>
      <c r="GUJ674" s="16"/>
      <c r="GUK674" s="16"/>
      <c r="GUL674" s="16"/>
      <c r="GUM674" s="16"/>
      <c r="GUN674" s="16"/>
      <c r="GUO674" s="16"/>
      <c r="GUP674" s="16"/>
      <c r="GUQ674" s="16"/>
      <c r="GUR674" s="16"/>
      <c r="GUS674" s="16"/>
      <c r="GUT674" s="16"/>
      <c r="GUU674" s="16"/>
      <c r="GUV674" s="16"/>
      <c r="GUW674" s="16"/>
      <c r="GUX674" s="16"/>
      <c r="GUY674" s="16"/>
      <c r="GUZ674" s="16"/>
      <c r="GVA674" s="16"/>
      <c r="GVB674" s="16"/>
      <c r="GVC674" s="16"/>
      <c r="GVD674" s="16"/>
      <c r="GVE674" s="16"/>
      <c r="GVF674" s="16"/>
      <c r="GVG674" s="16"/>
      <c r="GVH674" s="16"/>
      <c r="GVI674" s="16"/>
      <c r="GVJ674" s="16"/>
      <c r="GVK674" s="16"/>
      <c r="GVL674" s="16"/>
      <c r="GVM674" s="16"/>
      <c r="GVN674" s="16"/>
      <c r="GVO674" s="16"/>
      <c r="GVP674" s="16"/>
      <c r="GVQ674" s="16"/>
      <c r="GVR674" s="16"/>
      <c r="GVS674" s="16"/>
      <c r="GVT674" s="16"/>
      <c r="GVU674" s="16"/>
      <c r="GVV674" s="16"/>
      <c r="GVW674" s="16"/>
      <c r="GVX674" s="16"/>
      <c r="GVY674" s="16"/>
      <c r="GVZ674" s="16"/>
      <c r="GWA674" s="16"/>
      <c r="GWB674" s="16"/>
      <c r="GWC674" s="16"/>
      <c r="GWD674" s="16"/>
      <c r="GWE674" s="16"/>
      <c r="GWF674" s="16"/>
      <c r="GWG674" s="16"/>
      <c r="GWH674" s="16"/>
      <c r="GWI674" s="16"/>
      <c r="GWJ674" s="16"/>
      <c r="GWK674" s="16"/>
      <c r="GWL674" s="16"/>
      <c r="GWM674" s="16"/>
      <c r="GWN674" s="16"/>
      <c r="GWO674" s="16"/>
      <c r="GWP674" s="16"/>
      <c r="GWQ674" s="16"/>
      <c r="GWR674" s="16"/>
      <c r="GWS674" s="16"/>
      <c r="GWT674" s="16"/>
      <c r="GWU674" s="16"/>
      <c r="GWV674" s="16"/>
      <c r="GWW674" s="16"/>
      <c r="GWX674" s="16"/>
      <c r="GWY674" s="16"/>
      <c r="GWZ674" s="16"/>
      <c r="GXA674" s="16"/>
      <c r="GXB674" s="16"/>
      <c r="GXC674" s="16"/>
      <c r="GXD674" s="16"/>
      <c r="GXE674" s="16"/>
      <c r="GXF674" s="16"/>
      <c r="GXG674" s="16"/>
      <c r="GXH674" s="16"/>
      <c r="GXI674" s="16"/>
      <c r="GXJ674" s="16"/>
      <c r="GXK674" s="16"/>
      <c r="GXL674" s="16"/>
      <c r="GXM674" s="16"/>
      <c r="GXN674" s="16"/>
      <c r="GXO674" s="16"/>
      <c r="GXP674" s="16"/>
      <c r="GXQ674" s="16"/>
      <c r="GXR674" s="16"/>
      <c r="GXS674" s="16"/>
      <c r="GXT674" s="16"/>
      <c r="GXU674" s="16"/>
      <c r="GXV674" s="16"/>
      <c r="GXW674" s="16"/>
      <c r="GXX674" s="16"/>
      <c r="GXY674" s="16"/>
      <c r="GXZ674" s="16"/>
      <c r="GYA674" s="16"/>
      <c r="GYB674" s="16"/>
      <c r="GYC674" s="16"/>
      <c r="GYD674" s="16"/>
      <c r="GYE674" s="16"/>
      <c r="GYF674" s="16"/>
      <c r="GYG674" s="16"/>
      <c r="GYH674" s="16"/>
      <c r="GYI674" s="16"/>
      <c r="GYJ674" s="16"/>
      <c r="GYK674" s="16"/>
      <c r="GYL674" s="16"/>
      <c r="GYM674" s="16"/>
      <c r="GYN674" s="16"/>
      <c r="GYO674" s="16"/>
      <c r="GYP674" s="16"/>
      <c r="GYQ674" s="16"/>
      <c r="GYR674" s="16"/>
      <c r="GYS674" s="16"/>
      <c r="GYT674" s="16"/>
      <c r="GYU674" s="16"/>
      <c r="GYV674" s="16"/>
      <c r="GYW674" s="16"/>
      <c r="GYX674" s="16"/>
      <c r="GYY674" s="16"/>
      <c r="GYZ674" s="16"/>
      <c r="GZA674" s="16"/>
      <c r="GZB674" s="16"/>
      <c r="GZC674" s="16"/>
      <c r="GZD674" s="16"/>
      <c r="GZE674" s="16"/>
      <c r="GZF674" s="16"/>
      <c r="GZG674" s="16"/>
      <c r="GZH674" s="16"/>
      <c r="GZI674" s="16"/>
      <c r="GZJ674" s="16"/>
      <c r="GZK674" s="16"/>
      <c r="GZL674" s="16"/>
      <c r="GZM674" s="16"/>
      <c r="GZN674" s="16"/>
      <c r="GZO674" s="16"/>
      <c r="GZP674" s="16"/>
      <c r="GZQ674" s="16"/>
      <c r="GZR674" s="16"/>
      <c r="GZS674" s="16"/>
      <c r="GZT674" s="16"/>
      <c r="GZU674" s="16"/>
      <c r="GZV674" s="16"/>
      <c r="GZW674" s="16"/>
      <c r="GZX674" s="16"/>
      <c r="GZY674" s="16"/>
      <c r="GZZ674" s="16"/>
      <c r="HAA674" s="16"/>
      <c r="HAB674" s="16"/>
      <c r="HAC674" s="16"/>
      <c r="HAD674" s="16"/>
      <c r="HAE674" s="16"/>
      <c r="HAF674" s="16"/>
      <c r="HAG674" s="16"/>
      <c r="HAH674" s="16"/>
      <c r="HAI674" s="16"/>
      <c r="HAJ674" s="16"/>
      <c r="HAK674" s="16"/>
      <c r="HAL674" s="16"/>
      <c r="HAM674" s="16"/>
      <c r="HAN674" s="16"/>
      <c r="HAO674" s="16"/>
      <c r="HAP674" s="16"/>
      <c r="HAQ674" s="16"/>
      <c r="HAR674" s="16"/>
      <c r="HAS674" s="16"/>
      <c r="HAT674" s="16"/>
      <c r="HAU674" s="16"/>
      <c r="HAV674" s="16"/>
      <c r="HAW674" s="16"/>
      <c r="HAX674" s="16"/>
      <c r="HAY674" s="16"/>
      <c r="HAZ674" s="16"/>
      <c r="HBA674" s="16"/>
      <c r="HBB674" s="16"/>
      <c r="HBC674" s="16"/>
      <c r="HBD674" s="16"/>
      <c r="HBE674" s="16"/>
      <c r="HBF674" s="16"/>
      <c r="HBG674" s="16"/>
      <c r="HBH674" s="16"/>
      <c r="HBI674" s="16"/>
      <c r="HBJ674" s="16"/>
      <c r="HBK674" s="16"/>
      <c r="HBL674" s="16"/>
      <c r="HBM674" s="16"/>
      <c r="HBN674" s="16"/>
      <c r="HBO674" s="16"/>
      <c r="HBP674" s="16"/>
      <c r="HBQ674" s="16"/>
      <c r="HBR674" s="16"/>
      <c r="HBS674" s="16"/>
      <c r="HBT674" s="16"/>
      <c r="HBU674" s="16"/>
      <c r="HBV674" s="16"/>
      <c r="HBW674" s="16"/>
      <c r="HBX674" s="16"/>
      <c r="HBY674" s="16"/>
      <c r="HBZ674" s="16"/>
      <c r="HCA674" s="16"/>
      <c r="HCB674" s="16"/>
      <c r="HCC674" s="16"/>
      <c r="HCD674" s="16"/>
      <c r="HCE674" s="16"/>
      <c r="HCF674" s="16"/>
      <c r="HCG674" s="16"/>
      <c r="HCH674" s="16"/>
      <c r="HCI674" s="16"/>
      <c r="HCJ674" s="16"/>
      <c r="HCK674" s="16"/>
      <c r="HCL674" s="16"/>
      <c r="HCM674" s="16"/>
      <c r="HCN674" s="16"/>
      <c r="HCO674" s="16"/>
      <c r="HCP674" s="16"/>
      <c r="HCQ674" s="16"/>
      <c r="HCR674" s="16"/>
      <c r="HCS674" s="16"/>
      <c r="HCT674" s="16"/>
      <c r="HCU674" s="16"/>
      <c r="HCV674" s="16"/>
      <c r="HCW674" s="16"/>
      <c r="HCX674" s="16"/>
      <c r="HCY674" s="16"/>
      <c r="HCZ674" s="16"/>
      <c r="HDA674" s="16"/>
      <c r="HDB674" s="16"/>
      <c r="HDC674" s="16"/>
      <c r="HDD674" s="16"/>
      <c r="HDE674" s="16"/>
      <c r="HDF674" s="16"/>
      <c r="HDG674" s="16"/>
      <c r="HDH674" s="16"/>
      <c r="HDI674" s="16"/>
      <c r="HDJ674" s="16"/>
      <c r="HDK674" s="16"/>
      <c r="HDL674" s="16"/>
      <c r="HDM674" s="16"/>
      <c r="HDN674" s="16"/>
      <c r="HDO674" s="16"/>
      <c r="HDP674" s="16"/>
      <c r="HDQ674" s="16"/>
      <c r="HDR674" s="16"/>
      <c r="HDS674" s="16"/>
      <c r="HDT674" s="16"/>
      <c r="HDU674" s="16"/>
      <c r="HDV674" s="16"/>
      <c r="HDW674" s="16"/>
      <c r="HDX674" s="16"/>
      <c r="HDY674" s="16"/>
      <c r="HDZ674" s="16"/>
      <c r="HEA674" s="16"/>
      <c r="HEB674" s="16"/>
      <c r="HEC674" s="16"/>
      <c r="HED674" s="16"/>
      <c r="HEE674" s="16"/>
      <c r="HEF674" s="16"/>
      <c r="HEG674" s="16"/>
      <c r="HEH674" s="16"/>
      <c r="HEI674" s="16"/>
      <c r="HEJ674" s="16"/>
      <c r="HEK674" s="16"/>
      <c r="HEL674" s="16"/>
      <c r="HEM674" s="16"/>
      <c r="HEN674" s="16"/>
      <c r="HEO674" s="16"/>
      <c r="HEP674" s="16"/>
      <c r="HEQ674" s="16"/>
      <c r="HER674" s="16"/>
      <c r="HES674" s="16"/>
      <c r="HET674" s="16"/>
      <c r="HEU674" s="16"/>
      <c r="HEV674" s="16"/>
      <c r="HEW674" s="16"/>
      <c r="HEX674" s="16"/>
      <c r="HEY674" s="16"/>
      <c r="HEZ674" s="16"/>
      <c r="HFA674" s="16"/>
      <c r="HFB674" s="16"/>
      <c r="HFC674" s="16"/>
      <c r="HFD674" s="16"/>
      <c r="HFE674" s="16"/>
      <c r="HFF674" s="16"/>
      <c r="HFG674" s="16"/>
      <c r="HFH674" s="16"/>
      <c r="HFI674" s="16"/>
      <c r="HFJ674" s="16"/>
      <c r="HFK674" s="16"/>
      <c r="HFL674" s="16"/>
      <c r="HFM674" s="16"/>
      <c r="HFN674" s="16"/>
      <c r="HFO674" s="16"/>
      <c r="HFP674" s="16"/>
      <c r="HFQ674" s="16"/>
      <c r="HFR674" s="16"/>
      <c r="HFS674" s="16"/>
      <c r="HFT674" s="16"/>
      <c r="HFU674" s="16"/>
      <c r="HFV674" s="16"/>
      <c r="HFW674" s="16"/>
      <c r="HFX674" s="16"/>
      <c r="HFY674" s="16"/>
      <c r="HFZ674" s="16"/>
      <c r="HGA674" s="16"/>
      <c r="HGB674" s="16"/>
      <c r="HGC674" s="16"/>
      <c r="HGD674" s="16"/>
      <c r="HGE674" s="16"/>
      <c r="HGF674" s="16"/>
      <c r="HGG674" s="16"/>
      <c r="HGH674" s="16"/>
      <c r="HGI674" s="16"/>
      <c r="HGJ674" s="16"/>
      <c r="HGK674" s="16"/>
      <c r="HGL674" s="16"/>
      <c r="HGM674" s="16"/>
      <c r="HGN674" s="16"/>
      <c r="HGO674" s="16"/>
      <c r="HGP674" s="16"/>
      <c r="HGQ674" s="16"/>
      <c r="HGR674" s="16"/>
      <c r="HGS674" s="16"/>
      <c r="HGT674" s="16"/>
      <c r="HGU674" s="16"/>
      <c r="HGV674" s="16"/>
      <c r="HGW674" s="16"/>
      <c r="HGX674" s="16"/>
      <c r="HGY674" s="16"/>
      <c r="HGZ674" s="16"/>
      <c r="HHA674" s="16"/>
      <c r="HHB674" s="16"/>
      <c r="HHC674" s="16"/>
      <c r="HHD674" s="16"/>
      <c r="HHE674" s="16"/>
      <c r="HHF674" s="16"/>
      <c r="HHG674" s="16"/>
      <c r="HHH674" s="16"/>
      <c r="HHI674" s="16"/>
      <c r="HHJ674" s="16"/>
      <c r="HHK674" s="16"/>
      <c r="HHL674" s="16"/>
      <c r="HHM674" s="16"/>
      <c r="HHN674" s="16"/>
      <c r="HHO674" s="16"/>
      <c r="HHP674" s="16"/>
      <c r="HHQ674" s="16"/>
      <c r="HHR674" s="16"/>
      <c r="HHS674" s="16"/>
      <c r="HHT674" s="16"/>
      <c r="HHU674" s="16"/>
      <c r="HHV674" s="16"/>
      <c r="HHW674" s="16"/>
      <c r="HHX674" s="16"/>
      <c r="HHY674" s="16"/>
      <c r="HHZ674" s="16"/>
      <c r="HIA674" s="16"/>
      <c r="HIB674" s="16"/>
      <c r="HIC674" s="16"/>
      <c r="HID674" s="16"/>
      <c r="HIE674" s="16"/>
      <c r="HIF674" s="16"/>
      <c r="HIG674" s="16"/>
      <c r="HIH674" s="16"/>
      <c r="HII674" s="16"/>
      <c r="HIJ674" s="16"/>
      <c r="HIK674" s="16"/>
      <c r="HIL674" s="16"/>
      <c r="HIM674" s="16"/>
      <c r="HIN674" s="16"/>
      <c r="HIO674" s="16"/>
      <c r="HIP674" s="16"/>
      <c r="HIQ674" s="16"/>
      <c r="HIR674" s="16"/>
      <c r="HIS674" s="16"/>
      <c r="HIT674" s="16"/>
      <c r="HIU674" s="16"/>
      <c r="HIV674" s="16"/>
      <c r="HIW674" s="16"/>
      <c r="HIX674" s="16"/>
      <c r="HIY674" s="16"/>
      <c r="HIZ674" s="16"/>
      <c r="HJA674" s="16"/>
      <c r="HJB674" s="16"/>
      <c r="HJC674" s="16"/>
      <c r="HJD674" s="16"/>
      <c r="HJE674" s="16"/>
      <c r="HJF674" s="16"/>
      <c r="HJG674" s="16"/>
      <c r="HJH674" s="16"/>
      <c r="HJI674" s="16"/>
      <c r="HJJ674" s="16"/>
      <c r="HJK674" s="16"/>
      <c r="HJL674" s="16"/>
      <c r="HJM674" s="16"/>
      <c r="HJN674" s="16"/>
      <c r="HJO674" s="16"/>
      <c r="HJP674" s="16"/>
      <c r="HJQ674" s="16"/>
      <c r="HJR674" s="16"/>
      <c r="HJS674" s="16"/>
      <c r="HJT674" s="16"/>
      <c r="HJU674" s="16"/>
      <c r="HJV674" s="16"/>
      <c r="HJW674" s="16"/>
      <c r="HJX674" s="16"/>
      <c r="HJY674" s="16"/>
      <c r="HJZ674" s="16"/>
      <c r="HKA674" s="16"/>
      <c r="HKB674" s="16"/>
      <c r="HKC674" s="16"/>
      <c r="HKD674" s="16"/>
      <c r="HKE674" s="16"/>
      <c r="HKF674" s="16"/>
      <c r="HKG674" s="16"/>
      <c r="HKH674" s="16"/>
      <c r="HKI674" s="16"/>
      <c r="HKJ674" s="16"/>
      <c r="HKK674" s="16"/>
      <c r="HKL674" s="16"/>
      <c r="HKM674" s="16"/>
      <c r="HKN674" s="16"/>
      <c r="HKO674" s="16"/>
      <c r="HKP674" s="16"/>
      <c r="HKQ674" s="16"/>
      <c r="HKR674" s="16"/>
      <c r="HKS674" s="16"/>
      <c r="HKT674" s="16"/>
      <c r="HKU674" s="16"/>
      <c r="HKV674" s="16"/>
      <c r="HKW674" s="16"/>
      <c r="HKX674" s="16"/>
      <c r="HKY674" s="16"/>
      <c r="HKZ674" s="16"/>
      <c r="HLA674" s="16"/>
      <c r="HLB674" s="16"/>
      <c r="HLC674" s="16"/>
      <c r="HLD674" s="16"/>
      <c r="HLE674" s="16"/>
      <c r="HLF674" s="16"/>
      <c r="HLG674" s="16"/>
      <c r="HLH674" s="16"/>
      <c r="HLI674" s="16"/>
      <c r="HLJ674" s="16"/>
      <c r="HLK674" s="16"/>
      <c r="HLL674" s="16"/>
      <c r="HLM674" s="16"/>
      <c r="HLN674" s="16"/>
      <c r="HLO674" s="16"/>
      <c r="HLP674" s="16"/>
      <c r="HLQ674" s="16"/>
      <c r="HLR674" s="16"/>
      <c r="HLS674" s="16"/>
      <c r="HLT674" s="16"/>
      <c r="HLU674" s="16"/>
      <c r="HLV674" s="16"/>
      <c r="HLW674" s="16"/>
      <c r="HLX674" s="16"/>
      <c r="HLY674" s="16"/>
      <c r="HLZ674" s="16"/>
      <c r="HMA674" s="16"/>
      <c r="HMB674" s="16"/>
      <c r="HMC674" s="16"/>
      <c r="HMD674" s="16"/>
      <c r="HME674" s="16"/>
      <c r="HMF674" s="16"/>
      <c r="HMG674" s="16"/>
      <c r="HMH674" s="16"/>
      <c r="HMI674" s="16"/>
      <c r="HMJ674" s="16"/>
      <c r="HMK674" s="16"/>
      <c r="HML674" s="16"/>
      <c r="HMM674" s="16"/>
      <c r="HMN674" s="16"/>
      <c r="HMO674" s="16"/>
      <c r="HMP674" s="16"/>
      <c r="HMQ674" s="16"/>
      <c r="HMR674" s="16"/>
      <c r="HMS674" s="16"/>
      <c r="HMT674" s="16"/>
      <c r="HMU674" s="16"/>
      <c r="HMV674" s="16"/>
      <c r="HMW674" s="16"/>
      <c r="HMX674" s="16"/>
      <c r="HMY674" s="16"/>
      <c r="HMZ674" s="16"/>
      <c r="HNA674" s="16"/>
      <c r="HNB674" s="16"/>
      <c r="HNC674" s="16"/>
      <c r="HND674" s="16"/>
      <c r="HNE674" s="16"/>
      <c r="HNF674" s="16"/>
      <c r="HNG674" s="16"/>
      <c r="HNH674" s="16"/>
      <c r="HNI674" s="16"/>
      <c r="HNJ674" s="16"/>
      <c r="HNK674" s="16"/>
      <c r="HNL674" s="16"/>
      <c r="HNM674" s="16"/>
      <c r="HNN674" s="16"/>
      <c r="HNO674" s="16"/>
      <c r="HNP674" s="16"/>
      <c r="HNQ674" s="16"/>
      <c r="HNR674" s="16"/>
      <c r="HNS674" s="16"/>
      <c r="HNT674" s="16"/>
      <c r="HNU674" s="16"/>
      <c r="HNV674" s="16"/>
      <c r="HNW674" s="16"/>
      <c r="HNX674" s="16"/>
      <c r="HNY674" s="16"/>
      <c r="HNZ674" s="16"/>
      <c r="HOA674" s="16"/>
      <c r="HOB674" s="16"/>
      <c r="HOC674" s="16"/>
      <c r="HOD674" s="16"/>
      <c r="HOE674" s="16"/>
      <c r="HOF674" s="16"/>
      <c r="HOG674" s="16"/>
      <c r="HOH674" s="16"/>
      <c r="HOI674" s="16"/>
      <c r="HOJ674" s="16"/>
      <c r="HOK674" s="16"/>
      <c r="HOL674" s="16"/>
      <c r="HOM674" s="16"/>
      <c r="HON674" s="16"/>
      <c r="HOO674" s="16"/>
      <c r="HOP674" s="16"/>
      <c r="HOQ674" s="16"/>
      <c r="HOR674" s="16"/>
      <c r="HOS674" s="16"/>
      <c r="HOT674" s="16"/>
      <c r="HOU674" s="16"/>
      <c r="HOV674" s="16"/>
      <c r="HOW674" s="16"/>
      <c r="HOX674" s="16"/>
      <c r="HOY674" s="16"/>
      <c r="HOZ674" s="16"/>
      <c r="HPA674" s="16"/>
      <c r="HPB674" s="16"/>
      <c r="HPC674" s="16"/>
      <c r="HPD674" s="16"/>
      <c r="HPE674" s="16"/>
      <c r="HPF674" s="16"/>
      <c r="HPG674" s="16"/>
      <c r="HPH674" s="16"/>
      <c r="HPI674" s="16"/>
      <c r="HPJ674" s="16"/>
      <c r="HPK674" s="16"/>
      <c r="HPL674" s="16"/>
      <c r="HPM674" s="16"/>
      <c r="HPN674" s="16"/>
      <c r="HPO674" s="16"/>
      <c r="HPP674" s="16"/>
      <c r="HPQ674" s="16"/>
      <c r="HPR674" s="16"/>
      <c r="HPS674" s="16"/>
      <c r="HPT674" s="16"/>
      <c r="HPU674" s="16"/>
      <c r="HPV674" s="16"/>
      <c r="HPW674" s="16"/>
      <c r="HPX674" s="16"/>
      <c r="HPY674" s="16"/>
      <c r="HPZ674" s="16"/>
      <c r="HQA674" s="16"/>
      <c r="HQB674" s="16"/>
      <c r="HQC674" s="16"/>
      <c r="HQD674" s="16"/>
      <c r="HQE674" s="16"/>
      <c r="HQF674" s="16"/>
      <c r="HQG674" s="16"/>
      <c r="HQH674" s="16"/>
      <c r="HQI674" s="16"/>
      <c r="HQJ674" s="16"/>
      <c r="HQK674" s="16"/>
      <c r="HQL674" s="16"/>
      <c r="HQM674" s="16"/>
      <c r="HQN674" s="16"/>
      <c r="HQO674" s="16"/>
      <c r="HQP674" s="16"/>
      <c r="HQQ674" s="16"/>
      <c r="HQR674" s="16"/>
      <c r="HQS674" s="16"/>
      <c r="HQT674" s="16"/>
      <c r="HQU674" s="16"/>
      <c r="HQV674" s="16"/>
      <c r="HQW674" s="16"/>
      <c r="HQX674" s="16"/>
      <c r="HQY674" s="16"/>
      <c r="HQZ674" s="16"/>
      <c r="HRA674" s="16"/>
      <c r="HRB674" s="16"/>
      <c r="HRC674" s="16"/>
      <c r="HRD674" s="16"/>
      <c r="HRE674" s="16"/>
      <c r="HRF674" s="16"/>
      <c r="HRG674" s="16"/>
      <c r="HRH674" s="16"/>
      <c r="HRI674" s="16"/>
      <c r="HRJ674" s="16"/>
      <c r="HRK674" s="16"/>
      <c r="HRL674" s="16"/>
      <c r="HRM674" s="16"/>
      <c r="HRN674" s="16"/>
      <c r="HRO674" s="16"/>
      <c r="HRP674" s="16"/>
      <c r="HRQ674" s="16"/>
      <c r="HRR674" s="16"/>
      <c r="HRS674" s="16"/>
      <c r="HRT674" s="16"/>
      <c r="HRU674" s="16"/>
      <c r="HRV674" s="16"/>
      <c r="HRW674" s="16"/>
      <c r="HRX674" s="16"/>
      <c r="HRY674" s="16"/>
      <c r="HRZ674" s="16"/>
      <c r="HSA674" s="16"/>
      <c r="HSB674" s="16"/>
      <c r="HSC674" s="16"/>
      <c r="HSD674" s="16"/>
      <c r="HSE674" s="16"/>
      <c r="HSF674" s="16"/>
      <c r="HSG674" s="16"/>
      <c r="HSH674" s="16"/>
      <c r="HSI674" s="16"/>
      <c r="HSJ674" s="16"/>
      <c r="HSK674" s="16"/>
      <c r="HSL674" s="16"/>
      <c r="HSM674" s="16"/>
      <c r="HSN674" s="16"/>
      <c r="HSO674" s="16"/>
      <c r="HSP674" s="16"/>
      <c r="HSQ674" s="16"/>
      <c r="HSR674" s="16"/>
      <c r="HSS674" s="16"/>
      <c r="HST674" s="16"/>
      <c r="HSU674" s="16"/>
      <c r="HSV674" s="16"/>
      <c r="HSW674" s="16"/>
      <c r="HSX674" s="16"/>
      <c r="HSY674" s="16"/>
      <c r="HSZ674" s="16"/>
      <c r="HTA674" s="16"/>
      <c r="HTB674" s="16"/>
      <c r="HTC674" s="16"/>
      <c r="HTD674" s="16"/>
      <c r="HTE674" s="16"/>
      <c r="HTF674" s="16"/>
      <c r="HTG674" s="16"/>
      <c r="HTH674" s="16"/>
      <c r="HTI674" s="16"/>
      <c r="HTJ674" s="16"/>
      <c r="HTK674" s="16"/>
      <c r="HTL674" s="16"/>
      <c r="HTM674" s="16"/>
      <c r="HTN674" s="16"/>
      <c r="HTO674" s="16"/>
      <c r="HTP674" s="16"/>
      <c r="HTQ674" s="16"/>
      <c r="HTR674" s="16"/>
      <c r="HTS674" s="16"/>
      <c r="HTT674" s="16"/>
      <c r="HTU674" s="16"/>
      <c r="HTV674" s="16"/>
      <c r="HTW674" s="16"/>
      <c r="HTX674" s="16"/>
      <c r="HTY674" s="16"/>
      <c r="HTZ674" s="16"/>
      <c r="HUA674" s="16"/>
      <c r="HUB674" s="16"/>
      <c r="HUC674" s="16"/>
      <c r="HUD674" s="16"/>
      <c r="HUE674" s="16"/>
      <c r="HUF674" s="16"/>
      <c r="HUG674" s="16"/>
      <c r="HUH674" s="16"/>
      <c r="HUI674" s="16"/>
      <c r="HUJ674" s="16"/>
      <c r="HUK674" s="16"/>
      <c r="HUL674" s="16"/>
      <c r="HUM674" s="16"/>
      <c r="HUN674" s="16"/>
      <c r="HUO674" s="16"/>
      <c r="HUP674" s="16"/>
      <c r="HUQ674" s="16"/>
      <c r="HUR674" s="16"/>
      <c r="HUS674" s="16"/>
      <c r="HUT674" s="16"/>
      <c r="HUU674" s="16"/>
      <c r="HUV674" s="16"/>
      <c r="HUW674" s="16"/>
      <c r="HUX674" s="16"/>
      <c r="HUY674" s="16"/>
      <c r="HUZ674" s="16"/>
      <c r="HVA674" s="16"/>
      <c r="HVB674" s="16"/>
      <c r="HVC674" s="16"/>
      <c r="HVD674" s="16"/>
      <c r="HVE674" s="16"/>
      <c r="HVF674" s="16"/>
      <c r="HVG674" s="16"/>
      <c r="HVH674" s="16"/>
      <c r="HVI674" s="16"/>
      <c r="HVJ674" s="16"/>
      <c r="HVK674" s="16"/>
      <c r="HVL674" s="16"/>
      <c r="HVM674" s="16"/>
      <c r="HVN674" s="16"/>
      <c r="HVO674" s="16"/>
      <c r="HVP674" s="16"/>
      <c r="HVQ674" s="16"/>
      <c r="HVR674" s="16"/>
      <c r="HVS674" s="16"/>
      <c r="HVT674" s="16"/>
      <c r="HVU674" s="16"/>
      <c r="HVV674" s="16"/>
      <c r="HVW674" s="16"/>
      <c r="HVX674" s="16"/>
      <c r="HVY674" s="16"/>
      <c r="HVZ674" s="16"/>
      <c r="HWA674" s="16"/>
      <c r="HWB674" s="16"/>
      <c r="HWC674" s="16"/>
      <c r="HWD674" s="16"/>
      <c r="HWE674" s="16"/>
      <c r="HWF674" s="16"/>
      <c r="HWG674" s="16"/>
      <c r="HWH674" s="16"/>
      <c r="HWI674" s="16"/>
      <c r="HWJ674" s="16"/>
      <c r="HWK674" s="16"/>
      <c r="HWL674" s="16"/>
      <c r="HWM674" s="16"/>
      <c r="HWN674" s="16"/>
      <c r="HWO674" s="16"/>
      <c r="HWP674" s="16"/>
      <c r="HWQ674" s="16"/>
      <c r="HWR674" s="16"/>
      <c r="HWS674" s="16"/>
      <c r="HWT674" s="16"/>
      <c r="HWU674" s="16"/>
      <c r="HWV674" s="16"/>
      <c r="HWW674" s="16"/>
      <c r="HWX674" s="16"/>
      <c r="HWY674" s="16"/>
      <c r="HWZ674" s="16"/>
      <c r="HXA674" s="16"/>
      <c r="HXB674" s="16"/>
      <c r="HXC674" s="16"/>
      <c r="HXD674" s="16"/>
      <c r="HXE674" s="16"/>
      <c r="HXF674" s="16"/>
      <c r="HXG674" s="16"/>
      <c r="HXH674" s="16"/>
      <c r="HXI674" s="16"/>
      <c r="HXJ674" s="16"/>
      <c r="HXK674" s="16"/>
      <c r="HXL674" s="16"/>
      <c r="HXM674" s="16"/>
      <c r="HXN674" s="16"/>
      <c r="HXO674" s="16"/>
      <c r="HXP674" s="16"/>
      <c r="HXQ674" s="16"/>
      <c r="HXR674" s="16"/>
      <c r="HXS674" s="16"/>
      <c r="HXT674" s="16"/>
      <c r="HXU674" s="16"/>
      <c r="HXV674" s="16"/>
      <c r="HXW674" s="16"/>
      <c r="HXX674" s="16"/>
      <c r="HXY674" s="16"/>
      <c r="HXZ674" s="16"/>
      <c r="HYA674" s="16"/>
      <c r="HYB674" s="16"/>
      <c r="HYC674" s="16"/>
      <c r="HYD674" s="16"/>
      <c r="HYE674" s="16"/>
      <c r="HYF674" s="16"/>
      <c r="HYG674" s="16"/>
      <c r="HYH674" s="16"/>
      <c r="HYI674" s="16"/>
      <c r="HYJ674" s="16"/>
      <c r="HYK674" s="16"/>
      <c r="HYL674" s="16"/>
      <c r="HYM674" s="16"/>
      <c r="HYN674" s="16"/>
      <c r="HYO674" s="16"/>
      <c r="HYP674" s="16"/>
      <c r="HYQ674" s="16"/>
      <c r="HYR674" s="16"/>
      <c r="HYS674" s="16"/>
      <c r="HYT674" s="16"/>
      <c r="HYU674" s="16"/>
      <c r="HYV674" s="16"/>
      <c r="HYW674" s="16"/>
      <c r="HYX674" s="16"/>
      <c r="HYY674" s="16"/>
      <c r="HYZ674" s="16"/>
      <c r="HZA674" s="16"/>
      <c r="HZB674" s="16"/>
      <c r="HZC674" s="16"/>
      <c r="HZD674" s="16"/>
      <c r="HZE674" s="16"/>
      <c r="HZF674" s="16"/>
      <c r="HZG674" s="16"/>
      <c r="HZH674" s="16"/>
      <c r="HZI674" s="16"/>
      <c r="HZJ674" s="16"/>
      <c r="HZK674" s="16"/>
      <c r="HZL674" s="16"/>
      <c r="HZM674" s="16"/>
      <c r="HZN674" s="16"/>
      <c r="HZO674" s="16"/>
      <c r="HZP674" s="16"/>
      <c r="HZQ674" s="16"/>
      <c r="HZR674" s="16"/>
      <c r="HZS674" s="16"/>
      <c r="HZT674" s="16"/>
      <c r="HZU674" s="16"/>
      <c r="HZV674" s="16"/>
      <c r="HZW674" s="16"/>
      <c r="HZX674" s="16"/>
      <c r="HZY674" s="16"/>
      <c r="HZZ674" s="16"/>
      <c r="IAA674" s="16"/>
      <c r="IAB674" s="16"/>
      <c r="IAC674" s="16"/>
      <c r="IAD674" s="16"/>
      <c r="IAE674" s="16"/>
      <c r="IAF674" s="16"/>
      <c r="IAG674" s="16"/>
      <c r="IAH674" s="16"/>
      <c r="IAI674" s="16"/>
      <c r="IAJ674" s="16"/>
      <c r="IAK674" s="16"/>
      <c r="IAL674" s="16"/>
      <c r="IAM674" s="16"/>
      <c r="IAN674" s="16"/>
      <c r="IAO674" s="16"/>
      <c r="IAP674" s="16"/>
      <c r="IAQ674" s="16"/>
      <c r="IAR674" s="16"/>
      <c r="IAS674" s="16"/>
      <c r="IAT674" s="16"/>
      <c r="IAU674" s="16"/>
      <c r="IAV674" s="16"/>
      <c r="IAW674" s="16"/>
      <c r="IAX674" s="16"/>
      <c r="IAY674" s="16"/>
      <c r="IAZ674" s="16"/>
      <c r="IBA674" s="16"/>
      <c r="IBB674" s="16"/>
      <c r="IBC674" s="16"/>
      <c r="IBD674" s="16"/>
      <c r="IBE674" s="16"/>
      <c r="IBF674" s="16"/>
      <c r="IBG674" s="16"/>
      <c r="IBH674" s="16"/>
      <c r="IBI674" s="16"/>
      <c r="IBJ674" s="16"/>
      <c r="IBK674" s="16"/>
      <c r="IBL674" s="16"/>
      <c r="IBM674" s="16"/>
      <c r="IBN674" s="16"/>
      <c r="IBO674" s="16"/>
      <c r="IBP674" s="16"/>
      <c r="IBQ674" s="16"/>
      <c r="IBR674" s="16"/>
      <c r="IBS674" s="16"/>
      <c r="IBT674" s="16"/>
      <c r="IBU674" s="16"/>
      <c r="IBV674" s="16"/>
      <c r="IBW674" s="16"/>
      <c r="IBX674" s="16"/>
      <c r="IBY674" s="16"/>
      <c r="IBZ674" s="16"/>
      <c r="ICA674" s="16"/>
      <c r="ICB674" s="16"/>
      <c r="ICC674" s="16"/>
      <c r="ICD674" s="16"/>
      <c r="ICE674" s="16"/>
      <c r="ICF674" s="16"/>
      <c r="ICG674" s="16"/>
      <c r="ICH674" s="16"/>
      <c r="ICI674" s="16"/>
      <c r="ICJ674" s="16"/>
      <c r="ICK674" s="16"/>
      <c r="ICL674" s="16"/>
      <c r="ICM674" s="16"/>
      <c r="ICN674" s="16"/>
      <c r="ICO674" s="16"/>
      <c r="ICP674" s="16"/>
      <c r="ICQ674" s="16"/>
      <c r="ICR674" s="16"/>
      <c r="ICS674" s="16"/>
      <c r="ICT674" s="16"/>
      <c r="ICU674" s="16"/>
      <c r="ICV674" s="16"/>
      <c r="ICW674" s="16"/>
      <c r="ICX674" s="16"/>
      <c r="ICY674" s="16"/>
      <c r="ICZ674" s="16"/>
      <c r="IDA674" s="16"/>
      <c r="IDB674" s="16"/>
      <c r="IDC674" s="16"/>
      <c r="IDD674" s="16"/>
      <c r="IDE674" s="16"/>
      <c r="IDF674" s="16"/>
      <c r="IDG674" s="16"/>
      <c r="IDH674" s="16"/>
      <c r="IDI674" s="16"/>
      <c r="IDJ674" s="16"/>
      <c r="IDK674" s="16"/>
      <c r="IDL674" s="16"/>
      <c r="IDM674" s="16"/>
      <c r="IDN674" s="16"/>
      <c r="IDO674" s="16"/>
      <c r="IDP674" s="16"/>
      <c r="IDQ674" s="16"/>
      <c r="IDR674" s="16"/>
      <c r="IDS674" s="16"/>
      <c r="IDT674" s="16"/>
      <c r="IDU674" s="16"/>
      <c r="IDV674" s="16"/>
      <c r="IDW674" s="16"/>
      <c r="IDX674" s="16"/>
      <c r="IDY674" s="16"/>
      <c r="IDZ674" s="16"/>
      <c r="IEA674" s="16"/>
      <c r="IEB674" s="16"/>
      <c r="IEC674" s="16"/>
      <c r="IED674" s="16"/>
      <c r="IEE674" s="16"/>
      <c r="IEF674" s="16"/>
      <c r="IEG674" s="16"/>
      <c r="IEH674" s="16"/>
      <c r="IEI674" s="16"/>
      <c r="IEJ674" s="16"/>
      <c r="IEK674" s="16"/>
      <c r="IEL674" s="16"/>
      <c r="IEM674" s="16"/>
      <c r="IEN674" s="16"/>
      <c r="IEO674" s="16"/>
      <c r="IEP674" s="16"/>
      <c r="IEQ674" s="16"/>
      <c r="IER674" s="16"/>
      <c r="IES674" s="16"/>
      <c r="IET674" s="16"/>
      <c r="IEU674" s="16"/>
      <c r="IEV674" s="16"/>
      <c r="IEW674" s="16"/>
      <c r="IEX674" s="16"/>
      <c r="IEY674" s="16"/>
      <c r="IEZ674" s="16"/>
      <c r="IFA674" s="16"/>
      <c r="IFB674" s="16"/>
      <c r="IFC674" s="16"/>
      <c r="IFD674" s="16"/>
      <c r="IFE674" s="16"/>
      <c r="IFF674" s="16"/>
      <c r="IFG674" s="16"/>
      <c r="IFH674" s="16"/>
      <c r="IFI674" s="16"/>
      <c r="IFJ674" s="16"/>
      <c r="IFK674" s="16"/>
      <c r="IFL674" s="16"/>
      <c r="IFM674" s="16"/>
      <c r="IFN674" s="16"/>
      <c r="IFO674" s="16"/>
      <c r="IFP674" s="16"/>
      <c r="IFQ674" s="16"/>
      <c r="IFR674" s="16"/>
      <c r="IFS674" s="16"/>
      <c r="IFT674" s="16"/>
      <c r="IFU674" s="16"/>
      <c r="IFV674" s="16"/>
      <c r="IFW674" s="16"/>
      <c r="IFX674" s="16"/>
      <c r="IFY674" s="16"/>
      <c r="IFZ674" s="16"/>
      <c r="IGA674" s="16"/>
      <c r="IGB674" s="16"/>
      <c r="IGC674" s="16"/>
      <c r="IGD674" s="16"/>
      <c r="IGE674" s="16"/>
      <c r="IGF674" s="16"/>
      <c r="IGG674" s="16"/>
      <c r="IGH674" s="16"/>
      <c r="IGI674" s="16"/>
      <c r="IGJ674" s="16"/>
      <c r="IGK674" s="16"/>
      <c r="IGL674" s="16"/>
      <c r="IGM674" s="16"/>
      <c r="IGN674" s="16"/>
      <c r="IGO674" s="16"/>
      <c r="IGP674" s="16"/>
      <c r="IGQ674" s="16"/>
      <c r="IGR674" s="16"/>
      <c r="IGS674" s="16"/>
      <c r="IGT674" s="16"/>
      <c r="IGU674" s="16"/>
      <c r="IGV674" s="16"/>
      <c r="IGW674" s="16"/>
      <c r="IGX674" s="16"/>
      <c r="IGY674" s="16"/>
      <c r="IGZ674" s="16"/>
      <c r="IHA674" s="16"/>
      <c r="IHB674" s="16"/>
      <c r="IHC674" s="16"/>
      <c r="IHD674" s="16"/>
      <c r="IHE674" s="16"/>
      <c r="IHF674" s="16"/>
      <c r="IHG674" s="16"/>
      <c r="IHH674" s="16"/>
      <c r="IHI674" s="16"/>
      <c r="IHJ674" s="16"/>
      <c r="IHK674" s="16"/>
      <c r="IHL674" s="16"/>
      <c r="IHM674" s="16"/>
      <c r="IHN674" s="16"/>
      <c r="IHO674" s="16"/>
      <c r="IHP674" s="16"/>
      <c r="IHQ674" s="16"/>
      <c r="IHR674" s="16"/>
      <c r="IHS674" s="16"/>
      <c r="IHT674" s="16"/>
      <c r="IHU674" s="16"/>
      <c r="IHV674" s="16"/>
      <c r="IHW674" s="16"/>
      <c r="IHX674" s="16"/>
      <c r="IHY674" s="16"/>
      <c r="IHZ674" s="16"/>
      <c r="IIA674" s="16"/>
      <c r="IIB674" s="16"/>
      <c r="IIC674" s="16"/>
      <c r="IID674" s="16"/>
      <c r="IIE674" s="16"/>
      <c r="IIF674" s="16"/>
      <c r="IIG674" s="16"/>
      <c r="IIH674" s="16"/>
      <c r="III674" s="16"/>
      <c r="IIJ674" s="16"/>
      <c r="IIK674" s="16"/>
      <c r="IIL674" s="16"/>
      <c r="IIM674" s="16"/>
      <c r="IIN674" s="16"/>
      <c r="IIO674" s="16"/>
      <c r="IIP674" s="16"/>
      <c r="IIQ674" s="16"/>
      <c r="IIR674" s="16"/>
      <c r="IIS674" s="16"/>
      <c r="IIT674" s="16"/>
      <c r="IIU674" s="16"/>
      <c r="IIV674" s="16"/>
      <c r="IIW674" s="16"/>
      <c r="IIX674" s="16"/>
      <c r="IIY674" s="16"/>
      <c r="IIZ674" s="16"/>
      <c r="IJA674" s="16"/>
      <c r="IJB674" s="16"/>
      <c r="IJC674" s="16"/>
      <c r="IJD674" s="16"/>
      <c r="IJE674" s="16"/>
      <c r="IJF674" s="16"/>
      <c r="IJG674" s="16"/>
      <c r="IJH674" s="16"/>
      <c r="IJI674" s="16"/>
      <c r="IJJ674" s="16"/>
      <c r="IJK674" s="16"/>
      <c r="IJL674" s="16"/>
      <c r="IJM674" s="16"/>
      <c r="IJN674" s="16"/>
      <c r="IJO674" s="16"/>
      <c r="IJP674" s="16"/>
      <c r="IJQ674" s="16"/>
      <c r="IJR674" s="16"/>
      <c r="IJS674" s="16"/>
      <c r="IJT674" s="16"/>
      <c r="IJU674" s="16"/>
      <c r="IJV674" s="16"/>
      <c r="IJW674" s="16"/>
      <c r="IJX674" s="16"/>
      <c r="IJY674" s="16"/>
      <c r="IJZ674" s="16"/>
      <c r="IKA674" s="16"/>
      <c r="IKB674" s="16"/>
      <c r="IKC674" s="16"/>
      <c r="IKD674" s="16"/>
      <c r="IKE674" s="16"/>
      <c r="IKF674" s="16"/>
      <c r="IKG674" s="16"/>
      <c r="IKH674" s="16"/>
      <c r="IKI674" s="16"/>
      <c r="IKJ674" s="16"/>
      <c r="IKK674" s="16"/>
      <c r="IKL674" s="16"/>
      <c r="IKM674" s="16"/>
      <c r="IKN674" s="16"/>
      <c r="IKO674" s="16"/>
      <c r="IKP674" s="16"/>
      <c r="IKQ674" s="16"/>
      <c r="IKR674" s="16"/>
      <c r="IKS674" s="16"/>
      <c r="IKT674" s="16"/>
      <c r="IKU674" s="16"/>
      <c r="IKV674" s="16"/>
      <c r="IKW674" s="16"/>
      <c r="IKX674" s="16"/>
      <c r="IKY674" s="16"/>
      <c r="IKZ674" s="16"/>
      <c r="ILA674" s="16"/>
      <c r="ILB674" s="16"/>
      <c r="ILC674" s="16"/>
      <c r="ILD674" s="16"/>
      <c r="ILE674" s="16"/>
      <c r="ILF674" s="16"/>
      <c r="ILG674" s="16"/>
      <c r="ILH674" s="16"/>
      <c r="ILI674" s="16"/>
      <c r="ILJ674" s="16"/>
      <c r="ILK674" s="16"/>
      <c r="ILL674" s="16"/>
      <c r="ILM674" s="16"/>
      <c r="ILN674" s="16"/>
      <c r="ILO674" s="16"/>
      <c r="ILP674" s="16"/>
      <c r="ILQ674" s="16"/>
      <c r="ILR674" s="16"/>
      <c r="ILS674" s="16"/>
      <c r="ILT674" s="16"/>
      <c r="ILU674" s="16"/>
      <c r="ILV674" s="16"/>
      <c r="ILW674" s="16"/>
      <c r="ILX674" s="16"/>
      <c r="ILY674" s="16"/>
      <c r="ILZ674" s="16"/>
      <c r="IMA674" s="16"/>
      <c r="IMB674" s="16"/>
      <c r="IMC674" s="16"/>
      <c r="IMD674" s="16"/>
      <c r="IME674" s="16"/>
      <c r="IMF674" s="16"/>
      <c r="IMG674" s="16"/>
      <c r="IMH674" s="16"/>
      <c r="IMI674" s="16"/>
      <c r="IMJ674" s="16"/>
      <c r="IMK674" s="16"/>
      <c r="IML674" s="16"/>
      <c r="IMM674" s="16"/>
      <c r="IMN674" s="16"/>
      <c r="IMO674" s="16"/>
      <c r="IMP674" s="16"/>
      <c r="IMQ674" s="16"/>
      <c r="IMR674" s="16"/>
      <c r="IMS674" s="16"/>
      <c r="IMT674" s="16"/>
      <c r="IMU674" s="16"/>
      <c r="IMV674" s="16"/>
      <c r="IMW674" s="16"/>
      <c r="IMX674" s="16"/>
      <c r="IMY674" s="16"/>
      <c r="IMZ674" s="16"/>
      <c r="INA674" s="16"/>
      <c r="INB674" s="16"/>
      <c r="INC674" s="16"/>
      <c r="IND674" s="16"/>
      <c r="INE674" s="16"/>
      <c r="INF674" s="16"/>
      <c r="ING674" s="16"/>
      <c r="INH674" s="16"/>
      <c r="INI674" s="16"/>
      <c r="INJ674" s="16"/>
      <c r="INK674" s="16"/>
      <c r="INL674" s="16"/>
      <c r="INM674" s="16"/>
      <c r="INN674" s="16"/>
      <c r="INO674" s="16"/>
      <c r="INP674" s="16"/>
      <c r="INQ674" s="16"/>
      <c r="INR674" s="16"/>
      <c r="INS674" s="16"/>
      <c r="INT674" s="16"/>
      <c r="INU674" s="16"/>
      <c r="INV674" s="16"/>
      <c r="INW674" s="16"/>
      <c r="INX674" s="16"/>
      <c r="INY674" s="16"/>
      <c r="INZ674" s="16"/>
      <c r="IOA674" s="16"/>
      <c r="IOB674" s="16"/>
      <c r="IOC674" s="16"/>
      <c r="IOD674" s="16"/>
      <c r="IOE674" s="16"/>
      <c r="IOF674" s="16"/>
      <c r="IOG674" s="16"/>
      <c r="IOH674" s="16"/>
      <c r="IOI674" s="16"/>
      <c r="IOJ674" s="16"/>
      <c r="IOK674" s="16"/>
      <c r="IOL674" s="16"/>
      <c r="IOM674" s="16"/>
      <c r="ION674" s="16"/>
      <c r="IOO674" s="16"/>
      <c r="IOP674" s="16"/>
      <c r="IOQ674" s="16"/>
      <c r="IOR674" s="16"/>
      <c r="IOS674" s="16"/>
      <c r="IOT674" s="16"/>
      <c r="IOU674" s="16"/>
      <c r="IOV674" s="16"/>
      <c r="IOW674" s="16"/>
      <c r="IOX674" s="16"/>
      <c r="IOY674" s="16"/>
      <c r="IOZ674" s="16"/>
      <c r="IPA674" s="16"/>
      <c r="IPB674" s="16"/>
      <c r="IPC674" s="16"/>
      <c r="IPD674" s="16"/>
      <c r="IPE674" s="16"/>
      <c r="IPF674" s="16"/>
      <c r="IPG674" s="16"/>
      <c r="IPH674" s="16"/>
      <c r="IPI674" s="16"/>
      <c r="IPJ674" s="16"/>
      <c r="IPK674" s="16"/>
      <c r="IPL674" s="16"/>
      <c r="IPM674" s="16"/>
      <c r="IPN674" s="16"/>
      <c r="IPO674" s="16"/>
      <c r="IPP674" s="16"/>
      <c r="IPQ674" s="16"/>
      <c r="IPR674" s="16"/>
      <c r="IPS674" s="16"/>
      <c r="IPT674" s="16"/>
      <c r="IPU674" s="16"/>
      <c r="IPV674" s="16"/>
      <c r="IPW674" s="16"/>
      <c r="IPX674" s="16"/>
      <c r="IPY674" s="16"/>
      <c r="IPZ674" s="16"/>
      <c r="IQA674" s="16"/>
      <c r="IQB674" s="16"/>
      <c r="IQC674" s="16"/>
      <c r="IQD674" s="16"/>
      <c r="IQE674" s="16"/>
      <c r="IQF674" s="16"/>
      <c r="IQG674" s="16"/>
      <c r="IQH674" s="16"/>
      <c r="IQI674" s="16"/>
      <c r="IQJ674" s="16"/>
      <c r="IQK674" s="16"/>
      <c r="IQL674" s="16"/>
      <c r="IQM674" s="16"/>
      <c r="IQN674" s="16"/>
      <c r="IQO674" s="16"/>
      <c r="IQP674" s="16"/>
      <c r="IQQ674" s="16"/>
      <c r="IQR674" s="16"/>
      <c r="IQS674" s="16"/>
      <c r="IQT674" s="16"/>
      <c r="IQU674" s="16"/>
      <c r="IQV674" s="16"/>
      <c r="IQW674" s="16"/>
      <c r="IQX674" s="16"/>
      <c r="IQY674" s="16"/>
      <c r="IQZ674" s="16"/>
      <c r="IRA674" s="16"/>
      <c r="IRB674" s="16"/>
      <c r="IRC674" s="16"/>
      <c r="IRD674" s="16"/>
      <c r="IRE674" s="16"/>
      <c r="IRF674" s="16"/>
      <c r="IRG674" s="16"/>
      <c r="IRH674" s="16"/>
      <c r="IRI674" s="16"/>
      <c r="IRJ674" s="16"/>
      <c r="IRK674" s="16"/>
      <c r="IRL674" s="16"/>
      <c r="IRM674" s="16"/>
      <c r="IRN674" s="16"/>
      <c r="IRO674" s="16"/>
      <c r="IRP674" s="16"/>
      <c r="IRQ674" s="16"/>
      <c r="IRR674" s="16"/>
      <c r="IRS674" s="16"/>
      <c r="IRT674" s="16"/>
      <c r="IRU674" s="16"/>
      <c r="IRV674" s="16"/>
      <c r="IRW674" s="16"/>
      <c r="IRX674" s="16"/>
      <c r="IRY674" s="16"/>
      <c r="IRZ674" s="16"/>
      <c r="ISA674" s="16"/>
      <c r="ISB674" s="16"/>
      <c r="ISC674" s="16"/>
      <c r="ISD674" s="16"/>
      <c r="ISE674" s="16"/>
      <c r="ISF674" s="16"/>
      <c r="ISG674" s="16"/>
      <c r="ISH674" s="16"/>
      <c r="ISI674" s="16"/>
      <c r="ISJ674" s="16"/>
      <c r="ISK674" s="16"/>
      <c r="ISL674" s="16"/>
      <c r="ISM674" s="16"/>
      <c r="ISN674" s="16"/>
      <c r="ISO674" s="16"/>
      <c r="ISP674" s="16"/>
      <c r="ISQ674" s="16"/>
      <c r="ISR674" s="16"/>
      <c r="ISS674" s="16"/>
      <c r="IST674" s="16"/>
      <c r="ISU674" s="16"/>
      <c r="ISV674" s="16"/>
      <c r="ISW674" s="16"/>
      <c r="ISX674" s="16"/>
      <c r="ISY674" s="16"/>
      <c r="ISZ674" s="16"/>
      <c r="ITA674" s="16"/>
      <c r="ITB674" s="16"/>
      <c r="ITC674" s="16"/>
      <c r="ITD674" s="16"/>
      <c r="ITE674" s="16"/>
      <c r="ITF674" s="16"/>
      <c r="ITG674" s="16"/>
      <c r="ITH674" s="16"/>
      <c r="ITI674" s="16"/>
      <c r="ITJ674" s="16"/>
      <c r="ITK674" s="16"/>
      <c r="ITL674" s="16"/>
      <c r="ITM674" s="16"/>
      <c r="ITN674" s="16"/>
      <c r="ITO674" s="16"/>
      <c r="ITP674" s="16"/>
      <c r="ITQ674" s="16"/>
      <c r="ITR674" s="16"/>
      <c r="ITS674" s="16"/>
      <c r="ITT674" s="16"/>
      <c r="ITU674" s="16"/>
      <c r="ITV674" s="16"/>
      <c r="ITW674" s="16"/>
      <c r="ITX674" s="16"/>
      <c r="ITY674" s="16"/>
      <c r="ITZ674" s="16"/>
      <c r="IUA674" s="16"/>
      <c r="IUB674" s="16"/>
      <c r="IUC674" s="16"/>
      <c r="IUD674" s="16"/>
      <c r="IUE674" s="16"/>
      <c r="IUF674" s="16"/>
      <c r="IUG674" s="16"/>
      <c r="IUH674" s="16"/>
      <c r="IUI674" s="16"/>
      <c r="IUJ674" s="16"/>
      <c r="IUK674" s="16"/>
      <c r="IUL674" s="16"/>
      <c r="IUM674" s="16"/>
      <c r="IUN674" s="16"/>
      <c r="IUO674" s="16"/>
      <c r="IUP674" s="16"/>
      <c r="IUQ674" s="16"/>
      <c r="IUR674" s="16"/>
      <c r="IUS674" s="16"/>
      <c r="IUT674" s="16"/>
      <c r="IUU674" s="16"/>
      <c r="IUV674" s="16"/>
      <c r="IUW674" s="16"/>
      <c r="IUX674" s="16"/>
      <c r="IUY674" s="16"/>
      <c r="IUZ674" s="16"/>
      <c r="IVA674" s="16"/>
      <c r="IVB674" s="16"/>
      <c r="IVC674" s="16"/>
      <c r="IVD674" s="16"/>
      <c r="IVE674" s="16"/>
      <c r="IVF674" s="16"/>
      <c r="IVG674" s="16"/>
      <c r="IVH674" s="16"/>
      <c r="IVI674" s="16"/>
      <c r="IVJ674" s="16"/>
      <c r="IVK674" s="16"/>
      <c r="IVL674" s="16"/>
      <c r="IVM674" s="16"/>
      <c r="IVN674" s="16"/>
      <c r="IVO674" s="16"/>
      <c r="IVP674" s="16"/>
      <c r="IVQ674" s="16"/>
      <c r="IVR674" s="16"/>
      <c r="IVS674" s="16"/>
      <c r="IVT674" s="16"/>
      <c r="IVU674" s="16"/>
      <c r="IVV674" s="16"/>
      <c r="IVW674" s="16"/>
      <c r="IVX674" s="16"/>
      <c r="IVY674" s="16"/>
      <c r="IVZ674" s="16"/>
      <c r="IWA674" s="16"/>
      <c r="IWB674" s="16"/>
      <c r="IWC674" s="16"/>
      <c r="IWD674" s="16"/>
      <c r="IWE674" s="16"/>
      <c r="IWF674" s="16"/>
      <c r="IWG674" s="16"/>
      <c r="IWH674" s="16"/>
      <c r="IWI674" s="16"/>
      <c r="IWJ674" s="16"/>
      <c r="IWK674" s="16"/>
      <c r="IWL674" s="16"/>
      <c r="IWM674" s="16"/>
      <c r="IWN674" s="16"/>
      <c r="IWO674" s="16"/>
      <c r="IWP674" s="16"/>
      <c r="IWQ674" s="16"/>
      <c r="IWR674" s="16"/>
      <c r="IWS674" s="16"/>
      <c r="IWT674" s="16"/>
      <c r="IWU674" s="16"/>
      <c r="IWV674" s="16"/>
      <c r="IWW674" s="16"/>
      <c r="IWX674" s="16"/>
      <c r="IWY674" s="16"/>
      <c r="IWZ674" s="16"/>
      <c r="IXA674" s="16"/>
      <c r="IXB674" s="16"/>
      <c r="IXC674" s="16"/>
      <c r="IXD674" s="16"/>
      <c r="IXE674" s="16"/>
      <c r="IXF674" s="16"/>
      <c r="IXG674" s="16"/>
      <c r="IXH674" s="16"/>
      <c r="IXI674" s="16"/>
      <c r="IXJ674" s="16"/>
      <c r="IXK674" s="16"/>
      <c r="IXL674" s="16"/>
      <c r="IXM674" s="16"/>
      <c r="IXN674" s="16"/>
      <c r="IXO674" s="16"/>
      <c r="IXP674" s="16"/>
      <c r="IXQ674" s="16"/>
      <c r="IXR674" s="16"/>
      <c r="IXS674" s="16"/>
      <c r="IXT674" s="16"/>
      <c r="IXU674" s="16"/>
      <c r="IXV674" s="16"/>
      <c r="IXW674" s="16"/>
      <c r="IXX674" s="16"/>
      <c r="IXY674" s="16"/>
      <c r="IXZ674" s="16"/>
      <c r="IYA674" s="16"/>
      <c r="IYB674" s="16"/>
      <c r="IYC674" s="16"/>
      <c r="IYD674" s="16"/>
      <c r="IYE674" s="16"/>
      <c r="IYF674" s="16"/>
      <c r="IYG674" s="16"/>
      <c r="IYH674" s="16"/>
      <c r="IYI674" s="16"/>
      <c r="IYJ674" s="16"/>
      <c r="IYK674" s="16"/>
      <c r="IYL674" s="16"/>
      <c r="IYM674" s="16"/>
      <c r="IYN674" s="16"/>
      <c r="IYO674" s="16"/>
      <c r="IYP674" s="16"/>
      <c r="IYQ674" s="16"/>
      <c r="IYR674" s="16"/>
      <c r="IYS674" s="16"/>
      <c r="IYT674" s="16"/>
      <c r="IYU674" s="16"/>
      <c r="IYV674" s="16"/>
      <c r="IYW674" s="16"/>
      <c r="IYX674" s="16"/>
      <c r="IYY674" s="16"/>
      <c r="IYZ674" s="16"/>
      <c r="IZA674" s="16"/>
      <c r="IZB674" s="16"/>
      <c r="IZC674" s="16"/>
      <c r="IZD674" s="16"/>
      <c r="IZE674" s="16"/>
      <c r="IZF674" s="16"/>
      <c r="IZG674" s="16"/>
      <c r="IZH674" s="16"/>
      <c r="IZI674" s="16"/>
      <c r="IZJ674" s="16"/>
      <c r="IZK674" s="16"/>
      <c r="IZL674" s="16"/>
      <c r="IZM674" s="16"/>
      <c r="IZN674" s="16"/>
      <c r="IZO674" s="16"/>
      <c r="IZP674" s="16"/>
      <c r="IZQ674" s="16"/>
      <c r="IZR674" s="16"/>
      <c r="IZS674" s="16"/>
      <c r="IZT674" s="16"/>
      <c r="IZU674" s="16"/>
      <c r="IZV674" s="16"/>
      <c r="IZW674" s="16"/>
      <c r="IZX674" s="16"/>
      <c r="IZY674" s="16"/>
      <c r="IZZ674" s="16"/>
      <c r="JAA674" s="16"/>
      <c r="JAB674" s="16"/>
      <c r="JAC674" s="16"/>
      <c r="JAD674" s="16"/>
      <c r="JAE674" s="16"/>
      <c r="JAF674" s="16"/>
      <c r="JAG674" s="16"/>
      <c r="JAH674" s="16"/>
      <c r="JAI674" s="16"/>
      <c r="JAJ674" s="16"/>
      <c r="JAK674" s="16"/>
      <c r="JAL674" s="16"/>
      <c r="JAM674" s="16"/>
      <c r="JAN674" s="16"/>
      <c r="JAO674" s="16"/>
      <c r="JAP674" s="16"/>
      <c r="JAQ674" s="16"/>
      <c r="JAR674" s="16"/>
      <c r="JAS674" s="16"/>
      <c r="JAT674" s="16"/>
      <c r="JAU674" s="16"/>
      <c r="JAV674" s="16"/>
      <c r="JAW674" s="16"/>
      <c r="JAX674" s="16"/>
      <c r="JAY674" s="16"/>
      <c r="JAZ674" s="16"/>
      <c r="JBA674" s="16"/>
      <c r="JBB674" s="16"/>
      <c r="JBC674" s="16"/>
      <c r="JBD674" s="16"/>
      <c r="JBE674" s="16"/>
      <c r="JBF674" s="16"/>
      <c r="JBG674" s="16"/>
      <c r="JBH674" s="16"/>
      <c r="JBI674" s="16"/>
      <c r="JBJ674" s="16"/>
      <c r="JBK674" s="16"/>
      <c r="JBL674" s="16"/>
      <c r="JBM674" s="16"/>
      <c r="JBN674" s="16"/>
      <c r="JBO674" s="16"/>
      <c r="JBP674" s="16"/>
      <c r="JBQ674" s="16"/>
      <c r="JBR674" s="16"/>
      <c r="JBS674" s="16"/>
      <c r="JBT674" s="16"/>
      <c r="JBU674" s="16"/>
      <c r="JBV674" s="16"/>
      <c r="JBW674" s="16"/>
      <c r="JBX674" s="16"/>
      <c r="JBY674" s="16"/>
      <c r="JBZ674" s="16"/>
      <c r="JCA674" s="16"/>
      <c r="JCB674" s="16"/>
      <c r="JCC674" s="16"/>
      <c r="JCD674" s="16"/>
      <c r="JCE674" s="16"/>
      <c r="JCF674" s="16"/>
      <c r="JCG674" s="16"/>
      <c r="JCH674" s="16"/>
      <c r="JCI674" s="16"/>
      <c r="JCJ674" s="16"/>
      <c r="JCK674" s="16"/>
      <c r="JCL674" s="16"/>
      <c r="JCM674" s="16"/>
      <c r="JCN674" s="16"/>
      <c r="JCO674" s="16"/>
      <c r="JCP674" s="16"/>
      <c r="JCQ674" s="16"/>
      <c r="JCR674" s="16"/>
      <c r="JCS674" s="16"/>
      <c r="JCT674" s="16"/>
      <c r="JCU674" s="16"/>
      <c r="JCV674" s="16"/>
      <c r="JCW674" s="16"/>
      <c r="JCX674" s="16"/>
      <c r="JCY674" s="16"/>
      <c r="JCZ674" s="16"/>
      <c r="JDA674" s="16"/>
      <c r="JDB674" s="16"/>
      <c r="JDC674" s="16"/>
      <c r="JDD674" s="16"/>
      <c r="JDE674" s="16"/>
      <c r="JDF674" s="16"/>
      <c r="JDG674" s="16"/>
      <c r="JDH674" s="16"/>
      <c r="JDI674" s="16"/>
      <c r="JDJ674" s="16"/>
      <c r="JDK674" s="16"/>
      <c r="JDL674" s="16"/>
      <c r="JDM674" s="16"/>
      <c r="JDN674" s="16"/>
      <c r="JDO674" s="16"/>
      <c r="JDP674" s="16"/>
      <c r="JDQ674" s="16"/>
      <c r="JDR674" s="16"/>
      <c r="JDS674" s="16"/>
      <c r="JDT674" s="16"/>
      <c r="JDU674" s="16"/>
      <c r="JDV674" s="16"/>
      <c r="JDW674" s="16"/>
      <c r="JDX674" s="16"/>
      <c r="JDY674" s="16"/>
      <c r="JDZ674" s="16"/>
      <c r="JEA674" s="16"/>
      <c r="JEB674" s="16"/>
      <c r="JEC674" s="16"/>
      <c r="JED674" s="16"/>
      <c r="JEE674" s="16"/>
      <c r="JEF674" s="16"/>
      <c r="JEG674" s="16"/>
      <c r="JEH674" s="16"/>
      <c r="JEI674" s="16"/>
      <c r="JEJ674" s="16"/>
      <c r="JEK674" s="16"/>
      <c r="JEL674" s="16"/>
      <c r="JEM674" s="16"/>
      <c r="JEN674" s="16"/>
      <c r="JEO674" s="16"/>
      <c r="JEP674" s="16"/>
      <c r="JEQ674" s="16"/>
      <c r="JER674" s="16"/>
      <c r="JES674" s="16"/>
      <c r="JET674" s="16"/>
      <c r="JEU674" s="16"/>
      <c r="JEV674" s="16"/>
      <c r="JEW674" s="16"/>
      <c r="JEX674" s="16"/>
      <c r="JEY674" s="16"/>
      <c r="JEZ674" s="16"/>
      <c r="JFA674" s="16"/>
      <c r="JFB674" s="16"/>
      <c r="JFC674" s="16"/>
      <c r="JFD674" s="16"/>
      <c r="JFE674" s="16"/>
      <c r="JFF674" s="16"/>
      <c r="JFG674" s="16"/>
      <c r="JFH674" s="16"/>
      <c r="JFI674" s="16"/>
      <c r="JFJ674" s="16"/>
      <c r="JFK674" s="16"/>
      <c r="JFL674" s="16"/>
      <c r="JFM674" s="16"/>
      <c r="JFN674" s="16"/>
      <c r="JFO674" s="16"/>
      <c r="JFP674" s="16"/>
      <c r="JFQ674" s="16"/>
      <c r="JFR674" s="16"/>
      <c r="JFS674" s="16"/>
      <c r="JFT674" s="16"/>
      <c r="JFU674" s="16"/>
      <c r="JFV674" s="16"/>
      <c r="JFW674" s="16"/>
      <c r="JFX674" s="16"/>
      <c r="JFY674" s="16"/>
      <c r="JFZ674" s="16"/>
      <c r="JGA674" s="16"/>
      <c r="JGB674" s="16"/>
      <c r="JGC674" s="16"/>
      <c r="JGD674" s="16"/>
      <c r="JGE674" s="16"/>
      <c r="JGF674" s="16"/>
      <c r="JGG674" s="16"/>
      <c r="JGH674" s="16"/>
      <c r="JGI674" s="16"/>
      <c r="JGJ674" s="16"/>
      <c r="JGK674" s="16"/>
      <c r="JGL674" s="16"/>
      <c r="JGM674" s="16"/>
      <c r="JGN674" s="16"/>
      <c r="JGO674" s="16"/>
      <c r="JGP674" s="16"/>
      <c r="JGQ674" s="16"/>
      <c r="JGR674" s="16"/>
      <c r="JGS674" s="16"/>
      <c r="JGT674" s="16"/>
      <c r="JGU674" s="16"/>
      <c r="JGV674" s="16"/>
      <c r="JGW674" s="16"/>
      <c r="JGX674" s="16"/>
      <c r="JGY674" s="16"/>
      <c r="JGZ674" s="16"/>
      <c r="JHA674" s="16"/>
      <c r="JHB674" s="16"/>
      <c r="JHC674" s="16"/>
      <c r="JHD674" s="16"/>
      <c r="JHE674" s="16"/>
      <c r="JHF674" s="16"/>
      <c r="JHG674" s="16"/>
      <c r="JHH674" s="16"/>
      <c r="JHI674" s="16"/>
      <c r="JHJ674" s="16"/>
      <c r="JHK674" s="16"/>
      <c r="JHL674" s="16"/>
      <c r="JHM674" s="16"/>
      <c r="JHN674" s="16"/>
      <c r="JHO674" s="16"/>
      <c r="JHP674" s="16"/>
      <c r="JHQ674" s="16"/>
      <c r="JHR674" s="16"/>
      <c r="JHS674" s="16"/>
      <c r="JHT674" s="16"/>
      <c r="JHU674" s="16"/>
      <c r="JHV674" s="16"/>
      <c r="JHW674" s="16"/>
      <c r="JHX674" s="16"/>
      <c r="JHY674" s="16"/>
      <c r="JHZ674" s="16"/>
      <c r="JIA674" s="16"/>
      <c r="JIB674" s="16"/>
      <c r="JIC674" s="16"/>
      <c r="JID674" s="16"/>
      <c r="JIE674" s="16"/>
      <c r="JIF674" s="16"/>
      <c r="JIG674" s="16"/>
      <c r="JIH674" s="16"/>
      <c r="JII674" s="16"/>
      <c r="JIJ674" s="16"/>
      <c r="JIK674" s="16"/>
      <c r="JIL674" s="16"/>
      <c r="JIM674" s="16"/>
      <c r="JIN674" s="16"/>
      <c r="JIO674" s="16"/>
      <c r="JIP674" s="16"/>
      <c r="JIQ674" s="16"/>
      <c r="JIR674" s="16"/>
      <c r="JIS674" s="16"/>
      <c r="JIT674" s="16"/>
      <c r="JIU674" s="16"/>
      <c r="JIV674" s="16"/>
      <c r="JIW674" s="16"/>
      <c r="JIX674" s="16"/>
      <c r="JIY674" s="16"/>
      <c r="JIZ674" s="16"/>
      <c r="JJA674" s="16"/>
      <c r="JJB674" s="16"/>
      <c r="JJC674" s="16"/>
      <c r="JJD674" s="16"/>
      <c r="JJE674" s="16"/>
      <c r="JJF674" s="16"/>
      <c r="JJG674" s="16"/>
      <c r="JJH674" s="16"/>
      <c r="JJI674" s="16"/>
      <c r="JJJ674" s="16"/>
      <c r="JJK674" s="16"/>
      <c r="JJL674" s="16"/>
      <c r="JJM674" s="16"/>
      <c r="JJN674" s="16"/>
      <c r="JJO674" s="16"/>
      <c r="JJP674" s="16"/>
      <c r="JJQ674" s="16"/>
      <c r="JJR674" s="16"/>
      <c r="JJS674" s="16"/>
      <c r="JJT674" s="16"/>
      <c r="JJU674" s="16"/>
      <c r="JJV674" s="16"/>
      <c r="JJW674" s="16"/>
      <c r="JJX674" s="16"/>
      <c r="JJY674" s="16"/>
      <c r="JJZ674" s="16"/>
      <c r="JKA674" s="16"/>
      <c r="JKB674" s="16"/>
      <c r="JKC674" s="16"/>
      <c r="JKD674" s="16"/>
      <c r="JKE674" s="16"/>
      <c r="JKF674" s="16"/>
      <c r="JKG674" s="16"/>
      <c r="JKH674" s="16"/>
      <c r="JKI674" s="16"/>
      <c r="JKJ674" s="16"/>
      <c r="JKK674" s="16"/>
      <c r="JKL674" s="16"/>
      <c r="JKM674" s="16"/>
      <c r="JKN674" s="16"/>
      <c r="JKO674" s="16"/>
      <c r="JKP674" s="16"/>
      <c r="JKQ674" s="16"/>
      <c r="JKR674" s="16"/>
      <c r="JKS674" s="16"/>
      <c r="JKT674" s="16"/>
      <c r="JKU674" s="16"/>
      <c r="JKV674" s="16"/>
      <c r="JKW674" s="16"/>
      <c r="JKX674" s="16"/>
      <c r="JKY674" s="16"/>
      <c r="JKZ674" s="16"/>
      <c r="JLA674" s="16"/>
      <c r="JLB674" s="16"/>
      <c r="JLC674" s="16"/>
      <c r="JLD674" s="16"/>
      <c r="JLE674" s="16"/>
      <c r="JLF674" s="16"/>
      <c r="JLG674" s="16"/>
      <c r="JLH674" s="16"/>
      <c r="JLI674" s="16"/>
      <c r="JLJ674" s="16"/>
      <c r="JLK674" s="16"/>
      <c r="JLL674" s="16"/>
      <c r="JLM674" s="16"/>
      <c r="JLN674" s="16"/>
      <c r="JLO674" s="16"/>
      <c r="JLP674" s="16"/>
      <c r="JLQ674" s="16"/>
      <c r="JLR674" s="16"/>
      <c r="JLS674" s="16"/>
      <c r="JLT674" s="16"/>
      <c r="JLU674" s="16"/>
      <c r="JLV674" s="16"/>
      <c r="JLW674" s="16"/>
      <c r="JLX674" s="16"/>
      <c r="JLY674" s="16"/>
      <c r="JLZ674" s="16"/>
      <c r="JMA674" s="16"/>
      <c r="JMB674" s="16"/>
      <c r="JMC674" s="16"/>
      <c r="JMD674" s="16"/>
      <c r="JME674" s="16"/>
      <c r="JMF674" s="16"/>
      <c r="JMG674" s="16"/>
      <c r="JMH674" s="16"/>
      <c r="JMI674" s="16"/>
      <c r="JMJ674" s="16"/>
      <c r="JMK674" s="16"/>
      <c r="JML674" s="16"/>
      <c r="JMM674" s="16"/>
      <c r="JMN674" s="16"/>
      <c r="JMO674" s="16"/>
      <c r="JMP674" s="16"/>
      <c r="JMQ674" s="16"/>
      <c r="JMR674" s="16"/>
      <c r="JMS674" s="16"/>
      <c r="JMT674" s="16"/>
      <c r="JMU674" s="16"/>
      <c r="JMV674" s="16"/>
      <c r="JMW674" s="16"/>
      <c r="JMX674" s="16"/>
      <c r="JMY674" s="16"/>
      <c r="JMZ674" s="16"/>
      <c r="JNA674" s="16"/>
      <c r="JNB674" s="16"/>
      <c r="JNC674" s="16"/>
      <c r="JND674" s="16"/>
      <c r="JNE674" s="16"/>
      <c r="JNF674" s="16"/>
      <c r="JNG674" s="16"/>
      <c r="JNH674" s="16"/>
      <c r="JNI674" s="16"/>
      <c r="JNJ674" s="16"/>
      <c r="JNK674" s="16"/>
      <c r="JNL674" s="16"/>
      <c r="JNM674" s="16"/>
      <c r="JNN674" s="16"/>
      <c r="JNO674" s="16"/>
      <c r="JNP674" s="16"/>
      <c r="JNQ674" s="16"/>
      <c r="JNR674" s="16"/>
      <c r="JNS674" s="16"/>
      <c r="JNT674" s="16"/>
      <c r="JNU674" s="16"/>
      <c r="JNV674" s="16"/>
      <c r="JNW674" s="16"/>
      <c r="JNX674" s="16"/>
      <c r="JNY674" s="16"/>
      <c r="JNZ674" s="16"/>
      <c r="JOA674" s="16"/>
      <c r="JOB674" s="16"/>
      <c r="JOC674" s="16"/>
      <c r="JOD674" s="16"/>
      <c r="JOE674" s="16"/>
      <c r="JOF674" s="16"/>
      <c r="JOG674" s="16"/>
      <c r="JOH674" s="16"/>
      <c r="JOI674" s="16"/>
      <c r="JOJ674" s="16"/>
      <c r="JOK674" s="16"/>
      <c r="JOL674" s="16"/>
      <c r="JOM674" s="16"/>
      <c r="JON674" s="16"/>
      <c r="JOO674" s="16"/>
      <c r="JOP674" s="16"/>
      <c r="JOQ674" s="16"/>
      <c r="JOR674" s="16"/>
      <c r="JOS674" s="16"/>
      <c r="JOT674" s="16"/>
      <c r="JOU674" s="16"/>
      <c r="JOV674" s="16"/>
      <c r="JOW674" s="16"/>
      <c r="JOX674" s="16"/>
      <c r="JOY674" s="16"/>
      <c r="JOZ674" s="16"/>
      <c r="JPA674" s="16"/>
      <c r="JPB674" s="16"/>
      <c r="JPC674" s="16"/>
      <c r="JPD674" s="16"/>
      <c r="JPE674" s="16"/>
      <c r="JPF674" s="16"/>
      <c r="JPG674" s="16"/>
      <c r="JPH674" s="16"/>
      <c r="JPI674" s="16"/>
      <c r="JPJ674" s="16"/>
      <c r="JPK674" s="16"/>
      <c r="JPL674" s="16"/>
      <c r="JPM674" s="16"/>
      <c r="JPN674" s="16"/>
      <c r="JPO674" s="16"/>
      <c r="JPP674" s="16"/>
      <c r="JPQ674" s="16"/>
      <c r="JPR674" s="16"/>
      <c r="JPS674" s="16"/>
      <c r="JPT674" s="16"/>
      <c r="JPU674" s="16"/>
      <c r="JPV674" s="16"/>
      <c r="JPW674" s="16"/>
      <c r="JPX674" s="16"/>
      <c r="JPY674" s="16"/>
      <c r="JPZ674" s="16"/>
      <c r="JQA674" s="16"/>
      <c r="JQB674" s="16"/>
      <c r="JQC674" s="16"/>
      <c r="JQD674" s="16"/>
      <c r="JQE674" s="16"/>
      <c r="JQF674" s="16"/>
      <c r="JQG674" s="16"/>
      <c r="JQH674" s="16"/>
      <c r="JQI674" s="16"/>
      <c r="JQJ674" s="16"/>
      <c r="JQK674" s="16"/>
      <c r="JQL674" s="16"/>
      <c r="JQM674" s="16"/>
      <c r="JQN674" s="16"/>
      <c r="JQO674" s="16"/>
      <c r="JQP674" s="16"/>
      <c r="JQQ674" s="16"/>
      <c r="JQR674" s="16"/>
      <c r="JQS674" s="16"/>
      <c r="JQT674" s="16"/>
      <c r="JQU674" s="16"/>
      <c r="JQV674" s="16"/>
      <c r="JQW674" s="16"/>
      <c r="JQX674" s="16"/>
      <c r="JQY674" s="16"/>
      <c r="JQZ674" s="16"/>
      <c r="JRA674" s="16"/>
      <c r="JRB674" s="16"/>
      <c r="JRC674" s="16"/>
      <c r="JRD674" s="16"/>
      <c r="JRE674" s="16"/>
      <c r="JRF674" s="16"/>
      <c r="JRG674" s="16"/>
      <c r="JRH674" s="16"/>
      <c r="JRI674" s="16"/>
      <c r="JRJ674" s="16"/>
      <c r="JRK674" s="16"/>
      <c r="JRL674" s="16"/>
      <c r="JRM674" s="16"/>
      <c r="JRN674" s="16"/>
      <c r="JRO674" s="16"/>
      <c r="JRP674" s="16"/>
      <c r="JRQ674" s="16"/>
      <c r="JRR674" s="16"/>
      <c r="JRS674" s="16"/>
      <c r="JRT674" s="16"/>
      <c r="JRU674" s="16"/>
      <c r="JRV674" s="16"/>
      <c r="JRW674" s="16"/>
      <c r="JRX674" s="16"/>
      <c r="JRY674" s="16"/>
      <c r="JRZ674" s="16"/>
      <c r="JSA674" s="16"/>
      <c r="JSB674" s="16"/>
      <c r="JSC674" s="16"/>
      <c r="JSD674" s="16"/>
      <c r="JSE674" s="16"/>
      <c r="JSF674" s="16"/>
      <c r="JSG674" s="16"/>
      <c r="JSH674" s="16"/>
      <c r="JSI674" s="16"/>
      <c r="JSJ674" s="16"/>
      <c r="JSK674" s="16"/>
      <c r="JSL674" s="16"/>
      <c r="JSM674" s="16"/>
      <c r="JSN674" s="16"/>
      <c r="JSO674" s="16"/>
      <c r="JSP674" s="16"/>
      <c r="JSQ674" s="16"/>
      <c r="JSR674" s="16"/>
      <c r="JSS674" s="16"/>
      <c r="JST674" s="16"/>
      <c r="JSU674" s="16"/>
      <c r="JSV674" s="16"/>
      <c r="JSW674" s="16"/>
      <c r="JSX674" s="16"/>
      <c r="JSY674" s="16"/>
      <c r="JSZ674" s="16"/>
      <c r="JTA674" s="16"/>
      <c r="JTB674" s="16"/>
      <c r="JTC674" s="16"/>
      <c r="JTD674" s="16"/>
      <c r="JTE674" s="16"/>
      <c r="JTF674" s="16"/>
      <c r="JTG674" s="16"/>
      <c r="JTH674" s="16"/>
      <c r="JTI674" s="16"/>
      <c r="JTJ674" s="16"/>
      <c r="JTK674" s="16"/>
      <c r="JTL674" s="16"/>
      <c r="JTM674" s="16"/>
      <c r="JTN674" s="16"/>
      <c r="JTO674" s="16"/>
      <c r="JTP674" s="16"/>
      <c r="JTQ674" s="16"/>
      <c r="JTR674" s="16"/>
      <c r="JTS674" s="16"/>
      <c r="JTT674" s="16"/>
      <c r="JTU674" s="16"/>
      <c r="JTV674" s="16"/>
      <c r="JTW674" s="16"/>
      <c r="JTX674" s="16"/>
      <c r="JTY674" s="16"/>
      <c r="JTZ674" s="16"/>
      <c r="JUA674" s="16"/>
      <c r="JUB674" s="16"/>
      <c r="JUC674" s="16"/>
      <c r="JUD674" s="16"/>
      <c r="JUE674" s="16"/>
      <c r="JUF674" s="16"/>
      <c r="JUG674" s="16"/>
      <c r="JUH674" s="16"/>
      <c r="JUI674" s="16"/>
      <c r="JUJ674" s="16"/>
      <c r="JUK674" s="16"/>
      <c r="JUL674" s="16"/>
      <c r="JUM674" s="16"/>
      <c r="JUN674" s="16"/>
      <c r="JUO674" s="16"/>
      <c r="JUP674" s="16"/>
      <c r="JUQ674" s="16"/>
      <c r="JUR674" s="16"/>
      <c r="JUS674" s="16"/>
      <c r="JUT674" s="16"/>
      <c r="JUU674" s="16"/>
      <c r="JUV674" s="16"/>
      <c r="JUW674" s="16"/>
      <c r="JUX674" s="16"/>
      <c r="JUY674" s="16"/>
      <c r="JUZ674" s="16"/>
      <c r="JVA674" s="16"/>
      <c r="JVB674" s="16"/>
      <c r="JVC674" s="16"/>
      <c r="JVD674" s="16"/>
      <c r="JVE674" s="16"/>
      <c r="JVF674" s="16"/>
      <c r="JVG674" s="16"/>
      <c r="JVH674" s="16"/>
      <c r="JVI674" s="16"/>
      <c r="JVJ674" s="16"/>
      <c r="JVK674" s="16"/>
      <c r="JVL674" s="16"/>
      <c r="JVM674" s="16"/>
      <c r="JVN674" s="16"/>
      <c r="JVO674" s="16"/>
      <c r="JVP674" s="16"/>
      <c r="JVQ674" s="16"/>
      <c r="JVR674" s="16"/>
      <c r="JVS674" s="16"/>
      <c r="JVT674" s="16"/>
      <c r="JVU674" s="16"/>
      <c r="JVV674" s="16"/>
      <c r="JVW674" s="16"/>
      <c r="JVX674" s="16"/>
      <c r="JVY674" s="16"/>
      <c r="JVZ674" s="16"/>
      <c r="JWA674" s="16"/>
      <c r="JWB674" s="16"/>
      <c r="JWC674" s="16"/>
      <c r="JWD674" s="16"/>
      <c r="JWE674" s="16"/>
      <c r="JWF674" s="16"/>
      <c r="JWG674" s="16"/>
      <c r="JWH674" s="16"/>
      <c r="JWI674" s="16"/>
      <c r="JWJ674" s="16"/>
      <c r="JWK674" s="16"/>
      <c r="JWL674" s="16"/>
      <c r="JWM674" s="16"/>
      <c r="JWN674" s="16"/>
      <c r="JWO674" s="16"/>
      <c r="JWP674" s="16"/>
      <c r="JWQ674" s="16"/>
      <c r="JWR674" s="16"/>
      <c r="JWS674" s="16"/>
      <c r="JWT674" s="16"/>
      <c r="JWU674" s="16"/>
      <c r="JWV674" s="16"/>
      <c r="JWW674" s="16"/>
      <c r="JWX674" s="16"/>
      <c r="JWY674" s="16"/>
      <c r="JWZ674" s="16"/>
      <c r="JXA674" s="16"/>
      <c r="JXB674" s="16"/>
      <c r="JXC674" s="16"/>
      <c r="JXD674" s="16"/>
      <c r="JXE674" s="16"/>
      <c r="JXF674" s="16"/>
      <c r="JXG674" s="16"/>
      <c r="JXH674" s="16"/>
      <c r="JXI674" s="16"/>
      <c r="JXJ674" s="16"/>
      <c r="JXK674" s="16"/>
      <c r="JXL674" s="16"/>
      <c r="JXM674" s="16"/>
      <c r="JXN674" s="16"/>
      <c r="JXO674" s="16"/>
      <c r="JXP674" s="16"/>
      <c r="JXQ674" s="16"/>
      <c r="JXR674" s="16"/>
      <c r="JXS674" s="16"/>
      <c r="JXT674" s="16"/>
      <c r="JXU674" s="16"/>
      <c r="JXV674" s="16"/>
      <c r="JXW674" s="16"/>
      <c r="JXX674" s="16"/>
      <c r="JXY674" s="16"/>
      <c r="JXZ674" s="16"/>
      <c r="JYA674" s="16"/>
      <c r="JYB674" s="16"/>
      <c r="JYC674" s="16"/>
      <c r="JYD674" s="16"/>
      <c r="JYE674" s="16"/>
      <c r="JYF674" s="16"/>
      <c r="JYG674" s="16"/>
      <c r="JYH674" s="16"/>
      <c r="JYI674" s="16"/>
      <c r="JYJ674" s="16"/>
      <c r="JYK674" s="16"/>
      <c r="JYL674" s="16"/>
      <c r="JYM674" s="16"/>
      <c r="JYN674" s="16"/>
      <c r="JYO674" s="16"/>
      <c r="JYP674" s="16"/>
      <c r="JYQ674" s="16"/>
      <c r="JYR674" s="16"/>
      <c r="JYS674" s="16"/>
      <c r="JYT674" s="16"/>
      <c r="JYU674" s="16"/>
      <c r="JYV674" s="16"/>
      <c r="JYW674" s="16"/>
      <c r="JYX674" s="16"/>
      <c r="JYY674" s="16"/>
      <c r="JYZ674" s="16"/>
      <c r="JZA674" s="16"/>
      <c r="JZB674" s="16"/>
      <c r="JZC674" s="16"/>
      <c r="JZD674" s="16"/>
      <c r="JZE674" s="16"/>
      <c r="JZF674" s="16"/>
      <c r="JZG674" s="16"/>
      <c r="JZH674" s="16"/>
      <c r="JZI674" s="16"/>
      <c r="JZJ674" s="16"/>
      <c r="JZK674" s="16"/>
      <c r="JZL674" s="16"/>
      <c r="JZM674" s="16"/>
      <c r="JZN674" s="16"/>
      <c r="JZO674" s="16"/>
      <c r="JZP674" s="16"/>
      <c r="JZQ674" s="16"/>
      <c r="JZR674" s="16"/>
      <c r="JZS674" s="16"/>
      <c r="JZT674" s="16"/>
      <c r="JZU674" s="16"/>
      <c r="JZV674" s="16"/>
      <c r="JZW674" s="16"/>
      <c r="JZX674" s="16"/>
      <c r="JZY674" s="16"/>
      <c r="JZZ674" s="16"/>
      <c r="KAA674" s="16"/>
      <c r="KAB674" s="16"/>
      <c r="KAC674" s="16"/>
      <c r="KAD674" s="16"/>
      <c r="KAE674" s="16"/>
      <c r="KAF674" s="16"/>
      <c r="KAG674" s="16"/>
      <c r="KAH674" s="16"/>
      <c r="KAI674" s="16"/>
      <c r="KAJ674" s="16"/>
      <c r="KAK674" s="16"/>
      <c r="KAL674" s="16"/>
      <c r="KAM674" s="16"/>
      <c r="KAN674" s="16"/>
      <c r="KAO674" s="16"/>
      <c r="KAP674" s="16"/>
      <c r="KAQ674" s="16"/>
      <c r="KAR674" s="16"/>
      <c r="KAS674" s="16"/>
      <c r="KAT674" s="16"/>
      <c r="KAU674" s="16"/>
      <c r="KAV674" s="16"/>
      <c r="KAW674" s="16"/>
      <c r="KAX674" s="16"/>
      <c r="KAY674" s="16"/>
      <c r="KAZ674" s="16"/>
      <c r="KBA674" s="16"/>
      <c r="KBB674" s="16"/>
      <c r="KBC674" s="16"/>
      <c r="KBD674" s="16"/>
      <c r="KBE674" s="16"/>
      <c r="KBF674" s="16"/>
      <c r="KBG674" s="16"/>
      <c r="KBH674" s="16"/>
      <c r="KBI674" s="16"/>
      <c r="KBJ674" s="16"/>
      <c r="KBK674" s="16"/>
      <c r="KBL674" s="16"/>
      <c r="KBM674" s="16"/>
      <c r="KBN674" s="16"/>
      <c r="KBO674" s="16"/>
      <c r="KBP674" s="16"/>
      <c r="KBQ674" s="16"/>
      <c r="KBR674" s="16"/>
      <c r="KBS674" s="16"/>
      <c r="KBT674" s="16"/>
      <c r="KBU674" s="16"/>
      <c r="KBV674" s="16"/>
      <c r="KBW674" s="16"/>
      <c r="KBX674" s="16"/>
      <c r="KBY674" s="16"/>
      <c r="KBZ674" s="16"/>
      <c r="KCA674" s="16"/>
      <c r="KCB674" s="16"/>
      <c r="KCC674" s="16"/>
      <c r="KCD674" s="16"/>
      <c r="KCE674" s="16"/>
      <c r="KCF674" s="16"/>
      <c r="KCG674" s="16"/>
      <c r="KCH674" s="16"/>
      <c r="KCI674" s="16"/>
      <c r="KCJ674" s="16"/>
      <c r="KCK674" s="16"/>
      <c r="KCL674" s="16"/>
      <c r="KCM674" s="16"/>
      <c r="KCN674" s="16"/>
      <c r="KCO674" s="16"/>
      <c r="KCP674" s="16"/>
      <c r="KCQ674" s="16"/>
      <c r="KCR674" s="16"/>
      <c r="KCS674" s="16"/>
      <c r="KCT674" s="16"/>
      <c r="KCU674" s="16"/>
      <c r="KCV674" s="16"/>
      <c r="KCW674" s="16"/>
      <c r="KCX674" s="16"/>
      <c r="KCY674" s="16"/>
      <c r="KCZ674" s="16"/>
      <c r="KDA674" s="16"/>
      <c r="KDB674" s="16"/>
      <c r="KDC674" s="16"/>
      <c r="KDD674" s="16"/>
      <c r="KDE674" s="16"/>
      <c r="KDF674" s="16"/>
      <c r="KDG674" s="16"/>
      <c r="KDH674" s="16"/>
      <c r="KDI674" s="16"/>
      <c r="KDJ674" s="16"/>
      <c r="KDK674" s="16"/>
      <c r="KDL674" s="16"/>
      <c r="KDM674" s="16"/>
      <c r="KDN674" s="16"/>
      <c r="KDO674" s="16"/>
      <c r="KDP674" s="16"/>
      <c r="KDQ674" s="16"/>
      <c r="KDR674" s="16"/>
      <c r="KDS674" s="16"/>
      <c r="KDT674" s="16"/>
      <c r="KDU674" s="16"/>
      <c r="KDV674" s="16"/>
      <c r="KDW674" s="16"/>
      <c r="KDX674" s="16"/>
      <c r="KDY674" s="16"/>
      <c r="KDZ674" s="16"/>
      <c r="KEA674" s="16"/>
      <c r="KEB674" s="16"/>
      <c r="KEC674" s="16"/>
      <c r="KED674" s="16"/>
      <c r="KEE674" s="16"/>
      <c r="KEF674" s="16"/>
      <c r="KEG674" s="16"/>
      <c r="KEH674" s="16"/>
      <c r="KEI674" s="16"/>
      <c r="KEJ674" s="16"/>
      <c r="KEK674" s="16"/>
      <c r="KEL674" s="16"/>
      <c r="KEM674" s="16"/>
      <c r="KEN674" s="16"/>
      <c r="KEO674" s="16"/>
      <c r="KEP674" s="16"/>
      <c r="KEQ674" s="16"/>
      <c r="KER674" s="16"/>
      <c r="KES674" s="16"/>
      <c r="KET674" s="16"/>
      <c r="KEU674" s="16"/>
      <c r="KEV674" s="16"/>
      <c r="KEW674" s="16"/>
      <c r="KEX674" s="16"/>
      <c r="KEY674" s="16"/>
      <c r="KEZ674" s="16"/>
      <c r="KFA674" s="16"/>
      <c r="KFB674" s="16"/>
      <c r="KFC674" s="16"/>
      <c r="KFD674" s="16"/>
      <c r="KFE674" s="16"/>
      <c r="KFF674" s="16"/>
      <c r="KFG674" s="16"/>
      <c r="KFH674" s="16"/>
      <c r="KFI674" s="16"/>
      <c r="KFJ674" s="16"/>
      <c r="KFK674" s="16"/>
      <c r="KFL674" s="16"/>
      <c r="KFM674" s="16"/>
      <c r="KFN674" s="16"/>
      <c r="KFO674" s="16"/>
      <c r="KFP674" s="16"/>
      <c r="KFQ674" s="16"/>
      <c r="KFR674" s="16"/>
      <c r="KFS674" s="16"/>
      <c r="KFT674" s="16"/>
      <c r="KFU674" s="16"/>
      <c r="KFV674" s="16"/>
      <c r="KFW674" s="16"/>
      <c r="KFX674" s="16"/>
      <c r="KFY674" s="16"/>
      <c r="KFZ674" s="16"/>
      <c r="KGA674" s="16"/>
      <c r="KGB674" s="16"/>
      <c r="KGC674" s="16"/>
      <c r="KGD674" s="16"/>
      <c r="KGE674" s="16"/>
      <c r="KGF674" s="16"/>
      <c r="KGG674" s="16"/>
      <c r="KGH674" s="16"/>
      <c r="KGI674" s="16"/>
      <c r="KGJ674" s="16"/>
      <c r="KGK674" s="16"/>
      <c r="KGL674" s="16"/>
      <c r="KGM674" s="16"/>
      <c r="KGN674" s="16"/>
      <c r="KGO674" s="16"/>
      <c r="KGP674" s="16"/>
      <c r="KGQ674" s="16"/>
      <c r="KGR674" s="16"/>
      <c r="KGS674" s="16"/>
      <c r="KGT674" s="16"/>
      <c r="KGU674" s="16"/>
      <c r="KGV674" s="16"/>
      <c r="KGW674" s="16"/>
      <c r="KGX674" s="16"/>
      <c r="KGY674" s="16"/>
      <c r="KGZ674" s="16"/>
      <c r="KHA674" s="16"/>
      <c r="KHB674" s="16"/>
      <c r="KHC674" s="16"/>
      <c r="KHD674" s="16"/>
      <c r="KHE674" s="16"/>
      <c r="KHF674" s="16"/>
      <c r="KHG674" s="16"/>
      <c r="KHH674" s="16"/>
      <c r="KHI674" s="16"/>
      <c r="KHJ674" s="16"/>
      <c r="KHK674" s="16"/>
      <c r="KHL674" s="16"/>
      <c r="KHM674" s="16"/>
      <c r="KHN674" s="16"/>
      <c r="KHO674" s="16"/>
      <c r="KHP674" s="16"/>
      <c r="KHQ674" s="16"/>
      <c r="KHR674" s="16"/>
      <c r="KHS674" s="16"/>
      <c r="KHT674" s="16"/>
      <c r="KHU674" s="16"/>
      <c r="KHV674" s="16"/>
      <c r="KHW674" s="16"/>
      <c r="KHX674" s="16"/>
      <c r="KHY674" s="16"/>
      <c r="KHZ674" s="16"/>
      <c r="KIA674" s="16"/>
      <c r="KIB674" s="16"/>
      <c r="KIC674" s="16"/>
      <c r="KID674" s="16"/>
      <c r="KIE674" s="16"/>
      <c r="KIF674" s="16"/>
      <c r="KIG674" s="16"/>
      <c r="KIH674" s="16"/>
      <c r="KII674" s="16"/>
      <c r="KIJ674" s="16"/>
      <c r="KIK674" s="16"/>
      <c r="KIL674" s="16"/>
      <c r="KIM674" s="16"/>
      <c r="KIN674" s="16"/>
      <c r="KIO674" s="16"/>
      <c r="KIP674" s="16"/>
      <c r="KIQ674" s="16"/>
      <c r="KIR674" s="16"/>
      <c r="KIS674" s="16"/>
      <c r="KIT674" s="16"/>
      <c r="KIU674" s="16"/>
      <c r="KIV674" s="16"/>
      <c r="KIW674" s="16"/>
      <c r="KIX674" s="16"/>
      <c r="KIY674" s="16"/>
      <c r="KIZ674" s="16"/>
      <c r="KJA674" s="16"/>
      <c r="KJB674" s="16"/>
      <c r="KJC674" s="16"/>
      <c r="KJD674" s="16"/>
      <c r="KJE674" s="16"/>
      <c r="KJF674" s="16"/>
      <c r="KJG674" s="16"/>
      <c r="KJH674" s="16"/>
      <c r="KJI674" s="16"/>
      <c r="KJJ674" s="16"/>
      <c r="KJK674" s="16"/>
      <c r="KJL674" s="16"/>
      <c r="KJM674" s="16"/>
      <c r="KJN674" s="16"/>
      <c r="KJO674" s="16"/>
      <c r="KJP674" s="16"/>
      <c r="KJQ674" s="16"/>
      <c r="KJR674" s="16"/>
      <c r="KJS674" s="16"/>
      <c r="KJT674" s="16"/>
      <c r="KJU674" s="16"/>
      <c r="KJV674" s="16"/>
      <c r="KJW674" s="16"/>
      <c r="KJX674" s="16"/>
      <c r="KJY674" s="16"/>
      <c r="KJZ674" s="16"/>
      <c r="KKA674" s="16"/>
      <c r="KKB674" s="16"/>
      <c r="KKC674" s="16"/>
      <c r="KKD674" s="16"/>
      <c r="KKE674" s="16"/>
      <c r="KKF674" s="16"/>
      <c r="KKG674" s="16"/>
      <c r="KKH674" s="16"/>
      <c r="KKI674" s="16"/>
      <c r="KKJ674" s="16"/>
      <c r="KKK674" s="16"/>
      <c r="KKL674" s="16"/>
      <c r="KKM674" s="16"/>
      <c r="KKN674" s="16"/>
      <c r="KKO674" s="16"/>
      <c r="KKP674" s="16"/>
      <c r="KKQ674" s="16"/>
      <c r="KKR674" s="16"/>
      <c r="KKS674" s="16"/>
      <c r="KKT674" s="16"/>
      <c r="KKU674" s="16"/>
      <c r="KKV674" s="16"/>
      <c r="KKW674" s="16"/>
      <c r="KKX674" s="16"/>
      <c r="KKY674" s="16"/>
      <c r="KKZ674" s="16"/>
      <c r="KLA674" s="16"/>
      <c r="KLB674" s="16"/>
      <c r="KLC674" s="16"/>
      <c r="KLD674" s="16"/>
      <c r="KLE674" s="16"/>
      <c r="KLF674" s="16"/>
      <c r="KLG674" s="16"/>
      <c r="KLH674" s="16"/>
      <c r="KLI674" s="16"/>
      <c r="KLJ674" s="16"/>
      <c r="KLK674" s="16"/>
      <c r="KLL674" s="16"/>
      <c r="KLM674" s="16"/>
      <c r="KLN674" s="16"/>
      <c r="KLO674" s="16"/>
      <c r="KLP674" s="16"/>
      <c r="KLQ674" s="16"/>
      <c r="KLR674" s="16"/>
      <c r="KLS674" s="16"/>
      <c r="KLT674" s="16"/>
      <c r="KLU674" s="16"/>
      <c r="KLV674" s="16"/>
      <c r="KLW674" s="16"/>
      <c r="KLX674" s="16"/>
      <c r="KLY674" s="16"/>
      <c r="KLZ674" s="16"/>
      <c r="KMA674" s="16"/>
      <c r="KMB674" s="16"/>
      <c r="KMC674" s="16"/>
      <c r="KMD674" s="16"/>
      <c r="KME674" s="16"/>
      <c r="KMF674" s="16"/>
      <c r="KMG674" s="16"/>
      <c r="KMH674" s="16"/>
      <c r="KMI674" s="16"/>
      <c r="KMJ674" s="16"/>
      <c r="KMK674" s="16"/>
      <c r="KML674" s="16"/>
      <c r="KMM674" s="16"/>
      <c r="KMN674" s="16"/>
      <c r="KMO674" s="16"/>
      <c r="KMP674" s="16"/>
      <c r="KMQ674" s="16"/>
      <c r="KMR674" s="16"/>
      <c r="KMS674" s="16"/>
      <c r="KMT674" s="16"/>
      <c r="KMU674" s="16"/>
      <c r="KMV674" s="16"/>
      <c r="KMW674" s="16"/>
      <c r="KMX674" s="16"/>
      <c r="KMY674" s="16"/>
      <c r="KMZ674" s="16"/>
      <c r="KNA674" s="16"/>
      <c r="KNB674" s="16"/>
      <c r="KNC674" s="16"/>
      <c r="KND674" s="16"/>
      <c r="KNE674" s="16"/>
      <c r="KNF674" s="16"/>
      <c r="KNG674" s="16"/>
      <c r="KNH674" s="16"/>
      <c r="KNI674" s="16"/>
      <c r="KNJ674" s="16"/>
      <c r="KNK674" s="16"/>
      <c r="KNL674" s="16"/>
      <c r="KNM674" s="16"/>
      <c r="KNN674" s="16"/>
      <c r="KNO674" s="16"/>
      <c r="KNP674" s="16"/>
      <c r="KNQ674" s="16"/>
      <c r="KNR674" s="16"/>
      <c r="KNS674" s="16"/>
      <c r="KNT674" s="16"/>
      <c r="KNU674" s="16"/>
      <c r="KNV674" s="16"/>
      <c r="KNW674" s="16"/>
      <c r="KNX674" s="16"/>
      <c r="KNY674" s="16"/>
      <c r="KNZ674" s="16"/>
      <c r="KOA674" s="16"/>
      <c r="KOB674" s="16"/>
      <c r="KOC674" s="16"/>
      <c r="KOD674" s="16"/>
      <c r="KOE674" s="16"/>
      <c r="KOF674" s="16"/>
      <c r="KOG674" s="16"/>
      <c r="KOH674" s="16"/>
      <c r="KOI674" s="16"/>
      <c r="KOJ674" s="16"/>
      <c r="KOK674" s="16"/>
      <c r="KOL674" s="16"/>
      <c r="KOM674" s="16"/>
      <c r="KON674" s="16"/>
      <c r="KOO674" s="16"/>
      <c r="KOP674" s="16"/>
      <c r="KOQ674" s="16"/>
      <c r="KOR674" s="16"/>
      <c r="KOS674" s="16"/>
      <c r="KOT674" s="16"/>
      <c r="KOU674" s="16"/>
      <c r="KOV674" s="16"/>
      <c r="KOW674" s="16"/>
      <c r="KOX674" s="16"/>
      <c r="KOY674" s="16"/>
      <c r="KOZ674" s="16"/>
      <c r="KPA674" s="16"/>
      <c r="KPB674" s="16"/>
      <c r="KPC674" s="16"/>
      <c r="KPD674" s="16"/>
      <c r="KPE674" s="16"/>
      <c r="KPF674" s="16"/>
      <c r="KPG674" s="16"/>
      <c r="KPH674" s="16"/>
      <c r="KPI674" s="16"/>
      <c r="KPJ674" s="16"/>
      <c r="KPK674" s="16"/>
      <c r="KPL674" s="16"/>
      <c r="KPM674" s="16"/>
      <c r="KPN674" s="16"/>
      <c r="KPO674" s="16"/>
      <c r="KPP674" s="16"/>
      <c r="KPQ674" s="16"/>
      <c r="KPR674" s="16"/>
      <c r="KPS674" s="16"/>
      <c r="KPT674" s="16"/>
      <c r="KPU674" s="16"/>
      <c r="KPV674" s="16"/>
      <c r="KPW674" s="16"/>
      <c r="KPX674" s="16"/>
      <c r="KPY674" s="16"/>
      <c r="KPZ674" s="16"/>
      <c r="KQA674" s="16"/>
      <c r="KQB674" s="16"/>
      <c r="KQC674" s="16"/>
      <c r="KQD674" s="16"/>
      <c r="KQE674" s="16"/>
      <c r="KQF674" s="16"/>
      <c r="KQG674" s="16"/>
      <c r="KQH674" s="16"/>
      <c r="KQI674" s="16"/>
      <c r="KQJ674" s="16"/>
      <c r="KQK674" s="16"/>
      <c r="KQL674" s="16"/>
      <c r="KQM674" s="16"/>
      <c r="KQN674" s="16"/>
      <c r="KQO674" s="16"/>
      <c r="KQP674" s="16"/>
      <c r="KQQ674" s="16"/>
      <c r="KQR674" s="16"/>
      <c r="KQS674" s="16"/>
      <c r="KQT674" s="16"/>
      <c r="KQU674" s="16"/>
      <c r="KQV674" s="16"/>
      <c r="KQW674" s="16"/>
      <c r="KQX674" s="16"/>
      <c r="KQY674" s="16"/>
      <c r="KQZ674" s="16"/>
      <c r="KRA674" s="16"/>
      <c r="KRB674" s="16"/>
      <c r="KRC674" s="16"/>
      <c r="KRD674" s="16"/>
      <c r="KRE674" s="16"/>
      <c r="KRF674" s="16"/>
      <c r="KRG674" s="16"/>
      <c r="KRH674" s="16"/>
      <c r="KRI674" s="16"/>
      <c r="KRJ674" s="16"/>
      <c r="KRK674" s="16"/>
      <c r="KRL674" s="16"/>
      <c r="KRM674" s="16"/>
      <c r="KRN674" s="16"/>
      <c r="KRO674" s="16"/>
      <c r="KRP674" s="16"/>
      <c r="KRQ674" s="16"/>
      <c r="KRR674" s="16"/>
      <c r="KRS674" s="16"/>
      <c r="KRT674" s="16"/>
      <c r="KRU674" s="16"/>
      <c r="KRV674" s="16"/>
      <c r="KRW674" s="16"/>
      <c r="KRX674" s="16"/>
      <c r="KRY674" s="16"/>
      <c r="KRZ674" s="16"/>
      <c r="KSA674" s="16"/>
      <c r="KSB674" s="16"/>
      <c r="KSC674" s="16"/>
      <c r="KSD674" s="16"/>
      <c r="KSE674" s="16"/>
      <c r="KSF674" s="16"/>
      <c r="KSG674" s="16"/>
      <c r="KSH674" s="16"/>
      <c r="KSI674" s="16"/>
      <c r="KSJ674" s="16"/>
      <c r="KSK674" s="16"/>
      <c r="KSL674" s="16"/>
      <c r="KSM674" s="16"/>
      <c r="KSN674" s="16"/>
      <c r="KSO674" s="16"/>
      <c r="KSP674" s="16"/>
      <c r="KSQ674" s="16"/>
      <c r="KSR674" s="16"/>
      <c r="KSS674" s="16"/>
      <c r="KST674" s="16"/>
      <c r="KSU674" s="16"/>
      <c r="KSV674" s="16"/>
      <c r="KSW674" s="16"/>
      <c r="KSX674" s="16"/>
      <c r="KSY674" s="16"/>
      <c r="KSZ674" s="16"/>
      <c r="KTA674" s="16"/>
      <c r="KTB674" s="16"/>
      <c r="KTC674" s="16"/>
      <c r="KTD674" s="16"/>
      <c r="KTE674" s="16"/>
      <c r="KTF674" s="16"/>
      <c r="KTG674" s="16"/>
      <c r="KTH674" s="16"/>
      <c r="KTI674" s="16"/>
      <c r="KTJ674" s="16"/>
      <c r="KTK674" s="16"/>
      <c r="KTL674" s="16"/>
      <c r="KTM674" s="16"/>
      <c r="KTN674" s="16"/>
      <c r="KTO674" s="16"/>
      <c r="KTP674" s="16"/>
      <c r="KTQ674" s="16"/>
      <c r="KTR674" s="16"/>
      <c r="KTS674" s="16"/>
      <c r="KTT674" s="16"/>
      <c r="KTU674" s="16"/>
      <c r="KTV674" s="16"/>
      <c r="KTW674" s="16"/>
      <c r="KTX674" s="16"/>
      <c r="KTY674" s="16"/>
      <c r="KTZ674" s="16"/>
      <c r="KUA674" s="16"/>
      <c r="KUB674" s="16"/>
      <c r="KUC674" s="16"/>
      <c r="KUD674" s="16"/>
      <c r="KUE674" s="16"/>
      <c r="KUF674" s="16"/>
      <c r="KUG674" s="16"/>
      <c r="KUH674" s="16"/>
      <c r="KUI674" s="16"/>
      <c r="KUJ674" s="16"/>
      <c r="KUK674" s="16"/>
      <c r="KUL674" s="16"/>
      <c r="KUM674" s="16"/>
      <c r="KUN674" s="16"/>
      <c r="KUO674" s="16"/>
      <c r="KUP674" s="16"/>
      <c r="KUQ674" s="16"/>
      <c r="KUR674" s="16"/>
      <c r="KUS674" s="16"/>
      <c r="KUT674" s="16"/>
      <c r="KUU674" s="16"/>
      <c r="KUV674" s="16"/>
      <c r="KUW674" s="16"/>
      <c r="KUX674" s="16"/>
      <c r="KUY674" s="16"/>
      <c r="KUZ674" s="16"/>
      <c r="KVA674" s="16"/>
      <c r="KVB674" s="16"/>
      <c r="KVC674" s="16"/>
      <c r="KVD674" s="16"/>
      <c r="KVE674" s="16"/>
      <c r="KVF674" s="16"/>
      <c r="KVG674" s="16"/>
      <c r="KVH674" s="16"/>
      <c r="KVI674" s="16"/>
      <c r="KVJ674" s="16"/>
      <c r="KVK674" s="16"/>
      <c r="KVL674" s="16"/>
      <c r="KVM674" s="16"/>
      <c r="KVN674" s="16"/>
      <c r="KVO674" s="16"/>
      <c r="KVP674" s="16"/>
      <c r="KVQ674" s="16"/>
      <c r="KVR674" s="16"/>
      <c r="KVS674" s="16"/>
      <c r="KVT674" s="16"/>
      <c r="KVU674" s="16"/>
      <c r="KVV674" s="16"/>
      <c r="KVW674" s="16"/>
      <c r="KVX674" s="16"/>
      <c r="KVY674" s="16"/>
      <c r="KVZ674" s="16"/>
      <c r="KWA674" s="16"/>
      <c r="KWB674" s="16"/>
      <c r="KWC674" s="16"/>
      <c r="KWD674" s="16"/>
      <c r="KWE674" s="16"/>
      <c r="KWF674" s="16"/>
      <c r="KWG674" s="16"/>
      <c r="KWH674" s="16"/>
      <c r="KWI674" s="16"/>
      <c r="KWJ674" s="16"/>
      <c r="KWK674" s="16"/>
      <c r="KWL674" s="16"/>
      <c r="KWM674" s="16"/>
      <c r="KWN674" s="16"/>
      <c r="KWO674" s="16"/>
      <c r="KWP674" s="16"/>
      <c r="KWQ674" s="16"/>
      <c r="KWR674" s="16"/>
      <c r="KWS674" s="16"/>
      <c r="KWT674" s="16"/>
      <c r="KWU674" s="16"/>
      <c r="KWV674" s="16"/>
      <c r="KWW674" s="16"/>
      <c r="KWX674" s="16"/>
      <c r="KWY674" s="16"/>
      <c r="KWZ674" s="16"/>
      <c r="KXA674" s="16"/>
      <c r="KXB674" s="16"/>
      <c r="KXC674" s="16"/>
      <c r="KXD674" s="16"/>
      <c r="KXE674" s="16"/>
      <c r="KXF674" s="16"/>
      <c r="KXG674" s="16"/>
      <c r="KXH674" s="16"/>
      <c r="KXI674" s="16"/>
      <c r="KXJ674" s="16"/>
      <c r="KXK674" s="16"/>
      <c r="KXL674" s="16"/>
      <c r="KXM674" s="16"/>
      <c r="KXN674" s="16"/>
      <c r="KXO674" s="16"/>
      <c r="KXP674" s="16"/>
      <c r="KXQ674" s="16"/>
      <c r="KXR674" s="16"/>
      <c r="KXS674" s="16"/>
      <c r="KXT674" s="16"/>
      <c r="KXU674" s="16"/>
      <c r="KXV674" s="16"/>
      <c r="KXW674" s="16"/>
      <c r="KXX674" s="16"/>
      <c r="KXY674" s="16"/>
      <c r="KXZ674" s="16"/>
      <c r="KYA674" s="16"/>
      <c r="KYB674" s="16"/>
      <c r="KYC674" s="16"/>
      <c r="KYD674" s="16"/>
      <c r="KYE674" s="16"/>
      <c r="KYF674" s="16"/>
      <c r="KYG674" s="16"/>
      <c r="KYH674" s="16"/>
      <c r="KYI674" s="16"/>
      <c r="KYJ674" s="16"/>
      <c r="KYK674" s="16"/>
      <c r="KYL674" s="16"/>
      <c r="KYM674" s="16"/>
      <c r="KYN674" s="16"/>
      <c r="KYO674" s="16"/>
      <c r="KYP674" s="16"/>
      <c r="KYQ674" s="16"/>
      <c r="KYR674" s="16"/>
      <c r="KYS674" s="16"/>
      <c r="KYT674" s="16"/>
      <c r="KYU674" s="16"/>
      <c r="KYV674" s="16"/>
      <c r="KYW674" s="16"/>
      <c r="KYX674" s="16"/>
      <c r="KYY674" s="16"/>
      <c r="KYZ674" s="16"/>
      <c r="KZA674" s="16"/>
      <c r="KZB674" s="16"/>
      <c r="KZC674" s="16"/>
      <c r="KZD674" s="16"/>
      <c r="KZE674" s="16"/>
      <c r="KZF674" s="16"/>
      <c r="KZG674" s="16"/>
      <c r="KZH674" s="16"/>
      <c r="KZI674" s="16"/>
      <c r="KZJ674" s="16"/>
      <c r="KZK674" s="16"/>
      <c r="KZL674" s="16"/>
      <c r="KZM674" s="16"/>
      <c r="KZN674" s="16"/>
      <c r="KZO674" s="16"/>
      <c r="KZP674" s="16"/>
      <c r="KZQ674" s="16"/>
      <c r="KZR674" s="16"/>
      <c r="KZS674" s="16"/>
      <c r="KZT674" s="16"/>
      <c r="KZU674" s="16"/>
      <c r="KZV674" s="16"/>
      <c r="KZW674" s="16"/>
      <c r="KZX674" s="16"/>
      <c r="KZY674" s="16"/>
      <c r="KZZ674" s="16"/>
      <c r="LAA674" s="16"/>
      <c r="LAB674" s="16"/>
      <c r="LAC674" s="16"/>
      <c r="LAD674" s="16"/>
      <c r="LAE674" s="16"/>
      <c r="LAF674" s="16"/>
      <c r="LAG674" s="16"/>
      <c r="LAH674" s="16"/>
      <c r="LAI674" s="16"/>
      <c r="LAJ674" s="16"/>
      <c r="LAK674" s="16"/>
      <c r="LAL674" s="16"/>
      <c r="LAM674" s="16"/>
      <c r="LAN674" s="16"/>
      <c r="LAO674" s="16"/>
      <c r="LAP674" s="16"/>
      <c r="LAQ674" s="16"/>
      <c r="LAR674" s="16"/>
      <c r="LAS674" s="16"/>
      <c r="LAT674" s="16"/>
      <c r="LAU674" s="16"/>
      <c r="LAV674" s="16"/>
      <c r="LAW674" s="16"/>
      <c r="LAX674" s="16"/>
      <c r="LAY674" s="16"/>
      <c r="LAZ674" s="16"/>
      <c r="LBA674" s="16"/>
      <c r="LBB674" s="16"/>
      <c r="LBC674" s="16"/>
      <c r="LBD674" s="16"/>
      <c r="LBE674" s="16"/>
      <c r="LBF674" s="16"/>
      <c r="LBG674" s="16"/>
      <c r="LBH674" s="16"/>
      <c r="LBI674" s="16"/>
      <c r="LBJ674" s="16"/>
      <c r="LBK674" s="16"/>
      <c r="LBL674" s="16"/>
      <c r="LBM674" s="16"/>
      <c r="LBN674" s="16"/>
      <c r="LBO674" s="16"/>
      <c r="LBP674" s="16"/>
      <c r="LBQ674" s="16"/>
      <c r="LBR674" s="16"/>
      <c r="LBS674" s="16"/>
      <c r="LBT674" s="16"/>
      <c r="LBU674" s="16"/>
      <c r="LBV674" s="16"/>
      <c r="LBW674" s="16"/>
      <c r="LBX674" s="16"/>
      <c r="LBY674" s="16"/>
      <c r="LBZ674" s="16"/>
      <c r="LCA674" s="16"/>
      <c r="LCB674" s="16"/>
      <c r="LCC674" s="16"/>
      <c r="LCD674" s="16"/>
      <c r="LCE674" s="16"/>
      <c r="LCF674" s="16"/>
      <c r="LCG674" s="16"/>
      <c r="LCH674" s="16"/>
      <c r="LCI674" s="16"/>
      <c r="LCJ674" s="16"/>
      <c r="LCK674" s="16"/>
      <c r="LCL674" s="16"/>
      <c r="LCM674" s="16"/>
      <c r="LCN674" s="16"/>
      <c r="LCO674" s="16"/>
      <c r="LCP674" s="16"/>
      <c r="LCQ674" s="16"/>
      <c r="LCR674" s="16"/>
      <c r="LCS674" s="16"/>
      <c r="LCT674" s="16"/>
      <c r="LCU674" s="16"/>
      <c r="LCV674" s="16"/>
      <c r="LCW674" s="16"/>
      <c r="LCX674" s="16"/>
      <c r="LCY674" s="16"/>
      <c r="LCZ674" s="16"/>
      <c r="LDA674" s="16"/>
      <c r="LDB674" s="16"/>
      <c r="LDC674" s="16"/>
      <c r="LDD674" s="16"/>
      <c r="LDE674" s="16"/>
      <c r="LDF674" s="16"/>
      <c r="LDG674" s="16"/>
      <c r="LDH674" s="16"/>
      <c r="LDI674" s="16"/>
      <c r="LDJ674" s="16"/>
      <c r="LDK674" s="16"/>
      <c r="LDL674" s="16"/>
      <c r="LDM674" s="16"/>
      <c r="LDN674" s="16"/>
      <c r="LDO674" s="16"/>
      <c r="LDP674" s="16"/>
      <c r="LDQ674" s="16"/>
      <c r="LDR674" s="16"/>
      <c r="LDS674" s="16"/>
      <c r="LDT674" s="16"/>
      <c r="LDU674" s="16"/>
      <c r="LDV674" s="16"/>
      <c r="LDW674" s="16"/>
      <c r="LDX674" s="16"/>
      <c r="LDY674" s="16"/>
      <c r="LDZ674" s="16"/>
      <c r="LEA674" s="16"/>
      <c r="LEB674" s="16"/>
      <c r="LEC674" s="16"/>
      <c r="LED674" s="16"/>
      <c r="LEE674" s="16"/>
      <c r="LEF674" s="16"/>
      <c r="LEG674" s="16"/>
      <c r="LEH674" s="16"/>
      <c r="LEI674" s="16"/>
      <c r="LEJ674" s="16"/>
      <c r="LEK674" s="16"/>
      <c r="LEL674" s="16"/>
      <c r="LEM674" s="16"/>
      <c r="LEN674" s="16"/>
      <c r="LEO674" s="16"/>
      <c r="LEP674" s="16"/>
      <c r="LEQ674" s="16"/>
      <c r="LER674" s="16"/>
      <c r="LES674" s="16"/>
      <c r="LET674" s="16"/>
      <c r="LEU674" s="16"/>
      <c r="LEV674" s="16"/>
      <c r="LEW674" s="16"/>
      <c r="LEX674" s="16"/>
      <c r="LEY674" s="16"/>
      <c r="LEZ674" s="16"/>
      <c r="LFA674" s="16"/>
      <c r="LFB674" s="16"/>
      <c r="LFC674" s="16"/>
      <c r="LFD674" s="16"/>
      <c r="LFE674" s="16"/>
      <c r="LFF674" s="16"/>
      <c r="LFG674" s="16"/>
      <c r="LFH674" s="16"/>
      <c r="LFI674" s="16"/>
      <c r="LFJ674" s="16"/>
      <c r="LFK674" s="16"/>
      <c r="LFL674" s="16"/>
      <c r="LFM674" s="16"/>
      <c r="LFN674" s="16"/>
      <c r="LFO674" s="16"/>
      <c r="LFP674" s="16"/>
      <c r="LFQ674" s="16"/>
      <c r="LFR674" s="16"/>
      <c r="LFS674" s="16"/>
      <c r="LFT674" s="16"/>
      <c r="LFU674" s="16"/>
      <c r="LFV674" s="16"/>
      <c r="LFW674" s="16"/>
      <c r="LFX674" s="16"/>
      <c r="LFY674" s="16"/>
      <c r="LFZ674" s="16"/>
      <c r="LGA674" s="16"/>
      <c r="LGB674" s="16"/>
      <c r="LGC674" s="16"/>
      <c r="LGD674" s="16"/>
      <c r="LGE674" s="16"/>
      <c r="LGF674" s="16"/>
      <c r="LGG674" s="16"/>
      <c r="LGH674" s="16"/>
      <c r="LGI674" s="16"/>
      <c r="LGJ674" s="16"/>
      <c r="LGK674" s="16"/>
      <c r="LGL674" s="16"/>
      <c r="LGM674" s="16"/>
      <c r="LGN674" s="16"/>
      <c r="LGO674" s="16"/>
      <c r="LGP674" s="16"/>
      <c r="LGQ674" s="16"/>
      <c r="LGR674" s="16"/>
      <c r="LGS674" s="16"/>
      <c r="LGT674" s="16"/>
      <c r="LGU674" s="16"/>
      <c r="LGV674" s="16"/>
      <c r="LGW674" s="16"/>
      <c r="LGX674" s="16"/>
      <c r="LGY674" s="16"/>
      <c r="LGZ674" s="16"/>
      <c r="LHA674" s="16"/>
      <c r="LHB674" s="16"/>
      <c r="LHC674" s="16"/>
      <c r="LHD674" s="16"/>
      <c r="LHE674" s="16"/>
      <c r="LHF674" s="16"/>
      <c r="LHG674" s="16"/>
      <c r="LHH674" s="16"/>
      <c r="LHI674" s="16"/>
      <c r="LHJ674" s="16"/>
      <c r="LHK674" s="16"/>
      <c r="LHL674" s="16"/>
      <c r="LHM674" s="16"/>
      <c r="LHN674" s="16"/>
      <c r="LHO674" s="16"/>
      <c r="LHP674" s="16"/>
      <c r="LHQ674" s="16"/>
      <c r="LHR674" s="16"/>
      <c r="LHS674" s="16"/>
      <c r="LHT674" s="16"/>
      <c r="LHU674" s="16"/>
      <c r="LHV674" s="16"/>
      <c r="LHW674" s="16"/>
      <c r="LHX674" s="16"/>
      <c r="LHY674" s="16"/>
      <c r="LHZ674" s="16"/>
      <c r="LIA674" s="16"/>
      <c r="LIB674" s="16"/>
      <c r="LIC674" s="16"/>
      <c r="LID674" s="16"/>
      <c r="LIE674" s="16"/>
      <c r="LIF674" s="16"/>
      <c r="LIG674" s="16"/>
      <c r="LIH674" s="16"/>
      <c r="LII674" s="16"/>
      <c r="LIJ674" s="16"/>
      <c r="LIK674" s="16"/>
      <c r="LIL674" s="16"/>
      <c r="LIM674" s="16"/>
      <c r="LIN674" s="16"/>
      <c r="LIO674" s="16"/>
      <c r="LIP674" s="16"/>
      <c r="LIQ674" s="16"/>
      <c r="LIR674" s="16"/>
      <c r="LIS674" s="16"/>
      <c r="LIT674" s="16"/>
      <c r="LIU674" s="16"/>
      <c r="LIV674" s="16"/>
      <c r="LIW674" s="16"/>
      <c r="LIX674" s="16"/>
      <c r="LIY674" s="16"/>
      <c r="LIZ674" s="16"/>
      <c r="LJA674" s="16"/>
      <c r="LJB674" s="16"/>
      <c r="LJC674" s="16"/>
      <c r="LJD674" s="16"/>
      <c r="LJE674" s="16"/>
      <c r="LJF674" s="16"/>
      <c r="LJG674" s="16"/>
      <c r="LJH674" s="16"/>
      <c r="LJI674" s="16"/>
      <c r="LJJ674" s="16"/>
      <c r="LJK674" s="16"/>
      <c r="LJL674" s="16"/>
      <c r="LJM674" s="16"/>
      <c r="LJN674" s="16"/>
      <c r="LJO674" s="16"/>
      <c r="LJP674" s="16"/>
      <c r="LJQ674" s="16"/>
      <c r="LJR674" s="16"/>
      <c r="LJS674" s="16"/>
      <c r="LJT674" s="16"/>
      <c r="LJU674" s="16"/>
      <c r="LJV674" s="16"/>
      <c r="LJW674" s="16"/>
      <c r="LJX674" s="16"/>
      <c r="LJY674" s="16"/>
      <c r="LJZ674" s="16"/>
      <c r="LKA674" s="16"/>
      <c r="LKB674" s="16"/>
      <c r="LKC674" s="16"/>
      <c r="LKD674" s="16"/>
      <c r="LKE674" s="16"/>
      <c r="LKF674" s="16"/>
      <c r="LKG674" s="16"/>
      <c r="LKH674" s="16"/>
      <c r="LKI674" s="16"/>
      <c r="LKJ674" s="16"/>
      <c r="LKK674" s="16"/>
      <c r="LKL674" s="16"/>
      <c r="LKM674" s="16"/>
      <c r="LKN674" s="16"/>
      <c r="LKO674" s="16"/>
      <c r="LKP674" s="16"/>
      <c r="LKQ674" s="16"/>
      <c r="LKR674" s="16"/>
      <c r="LKS674" s="16"/>
      <c r="LKT674" s="16"/>
      <c r="LKU674" s="16"/>
      <c r="LKV674" s="16"/>
      <c r="LKW674" s="16"/>
      <c r="LKX674" s="16"/>
      <c r="LKY674" s="16"/>
      <c r="LKZ674" s="16"/>
      <c r="LLA674" s="16"/>
      <c r="LLB674" s="16"/>
      <c r="LLC674" s="16"/>
      <c r="LLD674" s="16"/>
      <c r="LLE674" s="16"/>
      <c r="LLF674" s="16"/>
      <c r="LLG674" s="16"/>
      <c r="LLH674" s="16"/>
      <c r="LLI674" s="16"/>
      <c r="LLJ674" s="16"/>
      <c r="LLK674" s="16"/>
      <c r="LLL674" s="16"/>
      <c r="LLM674" s="16"/>
      <c r="LLN674" s="16"/>
      <c r="LLO674" s="16"/>
      <c r="LLP674" s="16"/>
      <c r="LLQ674" s="16"/>
      <c r="LLR674" s="16"/>
      <c r="LLS674" s="16"/>
      <c r="LLT674" s="16"/>
      <c r="LLU674" s="16"/>
      <c r="LLV674" s="16"/>
      <c r="LLW674" s="16"/>
      <c r="LLX674" s="16"/>
      <c r="LLY674" s="16"/>
      <c r="LLZ674" s="16"/>
      <c r="LMA674" s="16"/>
      <c r="LMB674" s="16"/>
      <c r="LMC674" s="16"/>
      <c r="LMD674" s="16"/>
      <c r="LME674" s="16"/>
      <c r="LMF674" s="16"/>
      <c r="LMG674" s="16"/>
      <c r="LMH674" s="16"/>
      <c r="LMI674" s="16"/>
      <c r="LMJ674" s="16"/>
      <c r="LMK674" s="16"/>
      <c r="LML674" s="16"/>
      <c r="LMM674" s="16"/>
      <c r="LMN674" s="16"/>
      <c r="LMO674" s="16"/>
      <c r="LMP674" s="16"/>
      <c r="LMQ674" s="16"/>
      <c r="LMR674" s="16"/>
      <c r="LMS674" s="16"/>
      <c r="LMT674" s="16"/>
      <c r="LMU674" s="16"/>
      <c r="LMV674" s="16"/>
      <c r="LMW674" s="16"/>
      <c r="LMX674" s="16"/>
      <c r="LMY674" s="16"/>
      <c r="LMZ674" s="16"/>
      <c r="LNA674" s="16"/>
      <c r="LNB674" s="16"/>
      <c r="LNC674" s="16"/>
      <c r="LND674" s="16"/>
      <c r="LNE674" s="16"/>
      <c r="LNF674" s="16"/>
      <c r="LNG674" s="16"/>
      <c r="LNH674" s="16"/>
      <c r="LNI674" s="16"/>
      <c r="LNJ674" s="16"/>
      <c r="LNK674" s="16"/>
      <c r="LNL674" s="16"/>
      <c r="LNM674" s="16"/>
      <c r="LNN674" s="16"/>
      <c r="LNO674" s="16"/>
      <c r="LNP674" s="16"/>
      <c r="LNQ674" s="16"/>
      <c r="LNR674" s="16"/>
      <c r="LNS674" s="16"/>
      <c r="LNT674" s="16"/>
      <c r="LNU674" s="16"/>
      <c r="LNV674" s="16"/>
      <c r="LNW674" s="16"/>
      <c r="LNX674" s="16"/>
      <c r="LNY674" s="16"/>
      <c r="LNZ674" s="16"/>
      <c r="LOA674" s="16"/>
      <c r="LOB674" s="16"/>
      <c r="LOC674" s="16"/>
      <c r="LOD674" s="16"/>
      <c r="LOE674" s="16"/>
      <c r="LOF674" s="16"/>
      <c r="LOG674" s="16"/>
      <c r="LOH674" s="16"/>
      <c r="LOI674" s="16"/>
      <c r="LOJ674" s="16"/>
      <c r="LOK674" s="16"/>
      <c r="LOL674" s="16"/>
      <c r="LOM674" s="16"/>
      <c r="LON674" s="16"/>
      <c r="LOO674" s="16"/>
      <c r="LOP674" s="16"/>
      <c r="LOQ674" s="16"/>
      <c r="LOR674" s="16"/>
      <c r="LOS674" s="16"/>
      <c r="LOT674" s="16"/>
      <c r="LOU674" s="16"/>
      <c r="LOV674" s="16"/>
      <c r="LOW674" s="16"/>
      <c r="LOX674" s="16"/>
      <c r="LOY674" s="16"/>
      <c r="LOZ674" s="16"/>
      <c r="LPA674" s="16"/>
      <c r="LPB674" s="16"/>
      <c r="LPC674" s="16"/>
      <c r="LPD674" s="16"/>
      <c r="LPE674" s="16"/>
      <c r="LPF674" s="16"/>
      <c r="LPG674" s="16"/>
      <c r="LPH674" s="16"/>
      <c r="LPI674" s="16"/>
      <c r="LPJ674" s="16"/>
      <c r="LPK674" s="16"/>
      <c r="LPL674" s="16"/>
      <c r="LPM674" s="16"/>
      <c r="LPN674" s="16"/>
      <c r="LPO674" s="16"/>
      <c r="LPP674" s="16"/>
      <c r="LPQ674" s="16"/>
      <c r="LPR674" s="16"/>
      <c r="LPS674" s="16"/>
      <c r="LPT674" s="16"/>
      <c r="LPU674" s="16"/>
      <c r="LPV674" s="16"/>
      <c r="LPW674" s="16"/>
      <c r="LPX674" s="16"/>
      <c r="LPY674" s="16"/>
      <c r="LPZ674" s="16"/>
      <c r="LQA674" s="16"/>
      <c r="LQB674" s="16"/>
      <c r="LQC674" s="16"/>
      <c r="LQD674" s="16"/>
      <c r="LQE674" s="16"/>
      <c r="LQF674" s="16"/>
      <c r="LQG674" s="16"/>
      <c r="LQH674" s="16"/>
      <c r="LQI674" s="16"/>
      <c r="LQJ674" s="16"/>
      <c r="LQK674" s="16"/>
      <c r="LQL674" s="16"/>
      <c r="LQM674" s="16"/>
      <c r="LQN674" s="16"/>
      <c r="LQO674" s="16"/>
      <c r="LQP674" s="16"/>
      <c r="LQQ674" s="16"/>
      <c r="LQR674" s="16"/>
      <c r="LQS674" s="16"/>
      <c r="LQT674" s="16"/>
      <c r="LQU674" s="16"/>
      <c r="LQV674" s="16"/>
      <c r="LQW674" s="16"/>
      <c r="LQX674" s="16"/>
      <c r="LQY674" s="16"/>
      <c r="LQZ674" s="16"/>
      <c r="LRA674" s="16"/>
      <c r="LRB674" s="16"/>
      <c r="LRC674" s="16"/>
      <c r="LRD674" s="16"/>
      <c r="LRE674" s="16"/>
      <c r="LRF674" s="16"/>
      <c r="LRG674" s="16"/>
      <c r="LRH674" s="16"/>
      <c r="LRI674" s="16"/>
      <c r="LRJ674" s="16"/>
      <c r="LRK674" s="16"/>
      <c r="LRL674" s="16"/>
      <c r="LRM674" s="16"/>
      <c r="LRN674" s="16"/>
      <c r="LRO674" s="16"/>
      <c r="LRP674" s="16"/>
      <c r="LRQ674" s="16"/>
      <c r="LRR674" s="16"/>
      <c r="LRS674" s="16"/>
      <c r="LRT674" s="16"/>
      <c r="LRU674" s="16"/>
      <c r="LRV674" s="16"/>
      <c r="LRW674" s="16"/>
      <c r="LRX674" s="16"/>
      <c r="LRY674" s="16"/>
      <c r="LRZ674" s="16"/>
      <c r="LSA674" s="16"/>
      <c r="LSB674" s="16"/>
      <c r="LSC674" s="16"/>
      <c r="LSD674" s="16"/>
      <c r="LSE674" s="16"/>
      <c r="LSF674" s="16"/>
      <c r="LSG674" s="16"/>
      <c r="LSH674" s="16"/>
      <c r="LSI674" s="16"/>
      <c r="LSJ674" s="16"/>
      <c r="LSK674" s="16"/>
      <c r="LSL674" s="16"/>
      <c r="LSM674" s="16"/>
      <c r="LSN674" s="16"/>
      <c r="LSO674" s="16"/>
      <c r="LSP674" s="16"/>
      <c r="LSQ674" s="16"/>
      <c r="LSR674" s="16"/>
      <c r="LSS674" s="16"/>
      <c r="LST674" s="16"/>
      <c r="LSU674" s="16"/>
      <c r="LSV674" s="16"/>
      <c r="LSW674" s="16"/>
      <c r="LSX674" s="16"/>
      <c r="LSY674" s="16"/>
      <c r="LSZ674" s="16"/>
      <c r="LTA674" s="16"/>
      <c r="LTB674" s="16"/>
      <c r="LTC674" s="16"/>
      <c r="LTD674" s="16"/>
      <c r="LTE674" s="16"/>
      <c r="LTF674" s="16"/>
      <c r="LTG674" s="16"/>
      <c r="LTH674" s="16"/>
      <c r="LTI674" s="16"/>
      <c r="LTJ674" s="16"/>
      <c r="LTK674" s="16"/>
      <c r="LTL674" s="16"/>
      <c r="LTM674" s="16"/>
      <c r="LTN674" s="16"/>
      <c r="LTO674" s="16"/>
      <c r="LTP674" s="16"/>
      <c r="LTQ674" s="16"/>
      <c r="LTR674" s="16"/>
      <c r="LTS674" s="16"/>
      <c r="LTT674" s="16"/>
      <c r="LTU674" s="16"/>
      <c r="LTV674" s="16"/>
      <c r="LTW674" s="16"/>
      <c r="LTX674" s="16"/>
      <c r="LTY674" s="16"/>
      <c r="LTZ674" s="16"/>
      <c r="LUA674" s="16"/>
      <c r="LUB674" s="16"/>
      <c r="LUC674" s="16"/>
      <c r="LUD674" s="16"/>
      <c r="LUE674" s="16"/>
      <c r="LUF674" s="16"/>
      <c r="LUG674" s="16"/>
      <c r="LUH674" s="16"/>
      <c r="LUI674" s="16"/>
      <c r="LUJ674" s="16"/>
      <c r="LUK674" s="16"/>
      <c r="LUL674" s="16"/>
      <c r="LUM674" s="16"/>
      <c r="LUN674" s="16"/>
      <c r="LUO674" s="16"/>
      <c r="LUP674" s="16"/>
      <c r="LUQ674" s="16"/>
      <c r="LUR674" s="16"/>
      <c r="LUS674" s="16"/>
      <c r="LUT674" s="16"/>
      <c r="LUU674" s="16"/>
      <c r="LUV674" s="16"/>
      <c r="LUW674" s="16"/>
      <c r="LUX674" s="16"/>
      <c r="LUY674" s="16"/>
      <c r="LUZ674" s="16"/>
      <c r="LVA674" s="16"/>
      <c r="LVB674" s="16"/>
      <c r="LVC674" s="16"/>
      <c r="LVD674" s="16"/>
      <c r="LVE674" s="16"/>
      <c r="LVF674" s="16"/>
      <c r="LVG674" s="16"/>
      <c r="LVH674" s="16"/>
      <c r="LVI674" s="16"/>
      <c r="LVJ674" s="16"/>
      <c r="LVK674" s="16"/>
      <c r="LVL674" s="16"/>
      <c r="LVM674" s="16"/>
      <c r="LVN674" s="16"/>
      <c r="LVO674" s="16"/>
      <c r="LVP674" s="16"/>
      <c r="LVQ674" s="16"/>
      <c r="LVR674" s="16"/>
      <c r="LVS674" s="16"/>
      <c r="LVT674" s="16"/>
      <c r="LVU674" s="16"/>
      <c r="LVV674" s="16"/>
      <c r="LVW674" s="16"/>
      <c r="LVX674" s="16"/>
      <c r="LVY674" s="16"/>
      <c r="LVZ674" s="16"/>
      <c r="LWA674" s="16"/>
      <c r="LWB674" s="16"/>
      <c r="LWC674" s="16"/>
      <c r="LWD674" s="16"/>
      <c r="LWE674" s="16"/>
      <c r="LWF674" s="16"/>
      <c r="LWG674" s="16"/>
      <c r="LWH674" s="16"/>
      <c r="LWI674" s="16"/>
      <c r="LWJ674" s="16"/>
      <c r="LWK674" s="16"/>
      <c r="LWL674" s="16"/>
      <c r="LWM674" s="16"/>
      <c r="LWN674" s="16"/>
      <c r="LWO674" s="16"/>
      <c r="LWP674" s="16"/>
      <c r="LWQ674" s="16"/>
      <c r="LWR674" s="16"/>
      <c r="LWS674" s="16"/>
      <c r="LWT674" s="16"/>
      <c r="LWU674" s="16"/>
      <c r="LWV674" s="16"/>
      <c r="LWW674" s="16"/>
      <c r="LWX674" s="16"/>
      <c r="LWY674" s="16"/>
      <c r="LWZ674" s="16"/>
      <c r="LXA674" s="16"/>
      <c r="LXB674" s="16"/>
      <c r="LXC674" s="16"/>
      <c r="LXD674" s="16"/>
      <c r="LXE674" s="16"/>
      <c r="LXF674" s="16"/>
      <c r="LXG674" s="16"/>
      <c r="LXH674" s="16"/>
      <c r="LXI674" s="16"/>
      <c r="LXJ674" s="16"/>
      <c r="LXK674" s="16"/>
      <c r="LXL674" s="16"/>
      <c r="LXM674" s="16"/>
      <c r="LXN674" s="16"/>
      <c r="LXO674" s="16"/>
      <c r="LXP674" s="16"/>
      <c r="LXQ674" s="16"/>
      <c r="LXR674" s="16"/>
      <c r="LXS674" s="16"/>
      <c r="LXT674" s="16"/>
      <c r="LXU674" s="16"/>
      <c r="LXV674" s="16"/>
      <c r="LXW674" s="16"/>
      <c r="LXX674" s="16"/>
      <c r="LXY674" s="16"/>
      <c r="LXZ674" s="16"/>
      <c r="LYA674" s="16"/>
      <c r="LYB674" s="16"/>
      <c r="LYC674" s="16"/>
      <c r="LYD674" s="16"/>
      <c r="LYE674" s="16"/>
      <c r="LYF674" s="16"/>
      <c r="LYG674" s="16"/>
      <c r="LYH674" s="16"/>
      <c r="LYI674" s="16"/>
      <c r="LYJ674" s="16"/>
      <c r="LYK674" s="16"/>
      <c r="LYL674" s="16"/>
      <c r="LYM674" s="16"/>
      <c r="LYN674" s="16"/>
      <c r="LYO674" s="16"/>
      <c r="LYP674" s="16"/>
      <c r="LYQ674" s="16"/>
      <c r="LYR674" s="16"/>
      <c r="LYS674" s="16"/>
      <c r="LYT674" s="16"/>
      <c r="LYU674" s="16"/>
      <c r="LYV674" s="16"/>
      <c r="LYW674" s="16"/>
      <c r="LYX674" s="16"/>
      <c r="LYY674" s="16"/>
      <c r="LYZ674" s="16"/>
      <c r="LZA674" s="16"/>
      <c r="LZB674" s="16"/>
      <c r="LZC674" s="16"/>
      <c r="LZD674" s="16"/>
      <c r="LZE674" s="16"/>
      <c r="LZF674" s="16"/>
      <c r="LZG674" s="16"/>
      <c r="LZH674" s="16"/>
      <c r="LZI674" s="16"/>
      <c r="LZJ674" s="16"/>
      <c r="LZK674" s="16"/>
      <c r="LZL674" s="16"/>
      <c r="LZM674" s="16"/>
      <c r="LZN674" s="16"/>
      <c r="LZO674" s="16"/>
      <c r="LZP674" s="16"/>
      <c r="LZQ674" s="16"/>
      <c r="LZR674" s="16"/>
      <c r="LZS674" s="16"/>
      <c r="LZT674" s="16"/>
      <c r="LZU674" s="16"/>
      <c r="LZV674" s="16"/>
      <c r="LZW674" s="16"/>
      <c r="LZX674" s="16"/>
      <c r="LZY674" s="16"/>
      <c r="LZZ674" s="16"/>
      <c r="MAA674" s="16"/>
      <c r="MAB674" s="16"/>
      <c r="MAC674" s="16"/>
      <c r="MAD674" s="16"/>
      <c r="MAE674" s="16"/>
      <c r="MAF674" s="16"/>
      <c r="MAG674" s="16"/>
      <c r="MAH674" s="16"/>
      <c r="MAI674" s="16"/>
      <c r="MAJ674" s="16"/>
      <c r="MAK674" s="16"/>
      <c r="MAL674" s="16"/>
      <c r="MAM674" s="16"/>
      <c r="MAN674" s="16"/>
      <c r="MAO674" s="16"/>
      <c r="MAP674" s="16"/>
      <c r="MAQ674" s="16"/>
      <c r="MAR674" s="16"/>
      <c r="MAS674" s="16"/>
      <c r="MAT674" s="16"/>
      <c r="MAU674" s="16"/>
      <c r="MAV674" s="16"/>
      <c r="MAW674" s="16"/>
      <c r="MAX674" s="16"/>
      <c r="MAY674" s="16"/>
      <c r="MAZ674" s="16"/>
      <c r="MBA674" s="16"/>
      <c r="MBB674" s="16"/>
      <c r="MBC674" s="16"/>
      <c r="MBD674" s="16"/>
      <c r="MBE674" s="16"/>
      <c r="MBF674" s="16"/>
      <c r="MBG674" s="16"/>
      <c r="MBH674" s="16"/>
      <c r="MBI674" s="16"/>
      <c r="MBJ674" s="16"/>
      <c r="MBK674" s="16"/>
      <c r="MBL674" s="16"/>
      <c r="MBM674" s="16"/>
      <c r="MBN674" s="16"/>
      <c r="MBO674" s="16"/>
      <c r="MBP674" s="16"/>
      <c r="MBQ674" s="16"/>
      <c r="MBR674" s="16"/>
      <c r="MBS674" s="16"/>
      <c r="MBT674" s="16"/>
      <c r="MBU674" s="16"/>
      <c r="MBV674" s="16"/>
      <c r="MBW674" s="16"/>
      <c r="MBX674" s="16"/>
      <c r="MBY674" s="16"/>
      <c r="MBZ674" s="16"/>
      <c r="MCA674" s="16"/>
      <c r="MCB674" s="16"/>
      <c r="MCC674" s="16"/>
      <c r="MCD674" s="16"/>
      <c r="MCE674" s="16"/>
      <c r="MCF674" s="16"/>
      <c r="MCG674" s="16"/>
      <c r="MCH674" s="16"/>
      <c r="MCI674" s="16"/>
      <c r="MCJ674" s="16"/>
      <c r="MCK674" s="16"/>
      <c r="MCL674" s="16"/>
      <c r="MCM674" s="16"/>
      <c r="MCN674" s="16"/>
      <c r="MCO674" s="16"/>
      <c r="MCP674" s="16"/>
      <c r="MCQ674" s="16"/>
      <c r="MCR674" s="16"/>
      <c r="MCS674" s="16"/>
      <c r="MCT674" s="16"/>
      <c r="MCU674" s="16"/>
      <c r="MCV674" s="16"/>
      <c r="MCW674" s="16"/>
      <c r="MCX674" s="16"/>
      <c r="MCY674" s="16"/>
      <c r="MCZ674" s="16"/>
      <c r="MDA674" s="16"/>
      <c r="MDB674" s="16"/>
      <c r="MDC674" s="16"/>
      <c r="MDD674" s="16"/>
      <c r="MDE674" s="16"/>
      <c r="MDF674" s="16"/>
      <c r="MDG674" s="16"/>
      <c r="MDH674" s="16"/>
      <c r="MDI674" s="16"/>
      <c r="MDJ674" s="16"/>
      <c r="MDK674" s="16"/>
      <c r="MDL674" s="16"/>
      <c r="MDM674" s="16"/>
      <c r="MDN674" s="16"/>
      <c r="MDO674" s="16"/>
      <c r="MDP674" s="16"/>
      <c r="MDQ674" s="16"/>
      <c r="MDR674" s="16"/>
      <c r="MDS674" s="16"/>
      <c r="MDT674" s="16"/>
      <c r="MDU674" s="16"/>
      <c r="MDV674" s="16"/>
      <c r="MDW674" s="16"/>
      <c r="MDX674" s="16"/>
      <c r="MDY674" s="16"/>
      <c r="MDZ674" s="16"/>
      <c r="MEA674" s="16"/>
      <c r="MEB674" s="16"/>
      <c r="MEC674" s="16"/>
      <c r="MED674" s="16"/>
      <c r="MEE674" s="16"/>
      <c r="MEF674" s="16"/>
      <c r="MEG674" s="16"/>
      <c r="MEH674" s="16"/>
      <c r="MEI674" s="16"/>
      <c r="MEJ674" s="16"/>
      <c r="MEK674" s="16"/>
      <c r="MEL674" s="16"/>
      <c r="MEM674" s="16"/>
      <c r="MEN674" s="16"/>
      <c r="MEO674" s="16"/>
      <c r="MEP674" s="16"/>
      <c r="MEQ674" s="16"/>
      <c r="MER674" s="16"/>
      <c r="MES674" s="16"/>
      <c r="MET674" s="16"/>
      <c r="MEU674" s="16"/>
      <c r="MEV674" s="16"/>
      <c r="MEW674" s="16"/>
      <c r="MEX674" s="16"/>
      <c r="MEY674" s="16"/>
      <c r="MEZ674" s="16"/>
      <c r="MFA674" s="16"/>
      <c r="MFB674" s="16"/>
      <c r="MFC674" s="16"/>
      <c r="MFD674" s="16"/>
      <c r="MFE674" s="16"/>
      <c r="MFF674" s="16"/>
      <c r="MFG674" s="16"/>
      <c r="MFH674" s="16"/>
      <c r="MFI674" s="16"/>
      <c r="MFJ674" s="16"/>
      <c r="MFK674" s="16"/>
      <c r="MFL674" s="16"/>
      <c r="MFM674" s="16"/>
      <c r="MFN674" s="16"/>
      <c r="MFO674" s="16"/>
      <c r="MFP674" s="16"/>
      <c r="MFQ674" s="16"/>
      <c r="MFR674" s="16"/>
      <c r="MFS674" s="16"/>
      <c r="MFT674" s="16"/>
      <c r="MFU674" s="16"/>
      <c r="MFV674" s="16"/>
      <c r="MFW674" s="16"/>
      <c r="MFX674" s="16"/>
      <c r="MFY674" s="16"/>
      <c r="MFZ674" s="16"/>
      <c r="MGA674" s="16"/>
      <c r="MGB674" s="16"/>
      <c r="MGC674" s="16"/>
      <c r="MGD674" s="16"/>
      <c r="MGE674" s="16"/>
      <c r="MGF674" s="16"/>
      <c r="MGG674" s="16"/>
      <c r="MGH674" s="16"/>
      <c r="MGI674" s="16"/>
      <c r="MGJ674" s="16"/>
      <c r="MGK674" s="16"/>
      <c r="MGL674" s="16"/>
      <c r="MGM674" s="16"/>
      <c r="MGN674" s="16"/>
      <c r="MGO674" s="16"/>
      <c r="MGP674" s="16"/>
      <c r="MGQ674" s="16"/>
      <c r="MGR674" s="16"/>
      <c r="MGS674" s="16"/>
      <c r="MGT674" s="16"/>
      <c r="MGU674" s="16"/>
      <c r="MGV674" s="16"/>
      <c r="MGW674" s="16"/>
      <c r="MGX674" s="16"/>
      <c r="MGY674" s="16"/>
      <c r="MGZ674" s="16"/>
      <c r="MHA674" s="16"/>
      <c r="MHB674" s="16"/>
      <c r="MHC674" s="16"/>
      <c r="MHD674" s="16"/>
      <c r="MHE674" s="16"/>
      <c r="MHF674" s="16"/>
      <c r="MHG674" s="16"/>
      <c r="MHH674" s="16"/>
      <c r="MHI674" s="16"/>
      <c r="MHJ674" s="16"/>
      <c r="MHK674" s="16"/>
      <c r="MHL674" s="16"/>
      <c r="MHM674" s="16"/>
      <c r="MHN674" s="16"/>
      <c r="MHO674" s="16"/>
      <c r="MHP674" s="16"/>
      <c r="MHQ674" s="16"/>
      <c r="MHR674" s="16"/>
      <c r="MHS674" s="16"/>
      <c r="MHT674" s="16"/>
      <c r="MHU674" s="16"/>
      <c r="MHV674" s="16"/>
      <c r="MHW674" s="16"/>
      <c r="MHX674" s="16"/>
      <c r="MHY674" s="16"/>
      <c r="MHZ674" s="16"/>
      <c r="MIA674" s="16"/>
      <c r="MIB674" s="16"/>
      <c r="MIC674" s="16"/>
      <c r="MID674" s="16"/>
      <c r="MIE674" s="16"/>
      <c r="MIF674" s="16"/>
      <c r="MIG674" s="16"/>
      <c r="MIH674" s="16"/>
      <c r="MII674" s="16"/>
      <c r="MIJ674" s="16"/>
      <c r="MIK674" s="16"/>
      <c r="MIL674" s="16"/>
      <c r="MIM674" s="16"/>
      <c r="MIN674" s="16"/>
      <c r="MIO674" s="16"/>
      <c r="MIP674" s="16"/>
      <c r="MIQ674" s="16"/>
      <c r="MIR674" s="16"/>
      <c r="MIS674" s="16"/>
      <c r="MIT674" s="16"/>
      <c r="MIU674" s="16"/>
      <c r="MIV674" s="16"/>
      <c r="MIW674" s="16"/>
      <c r="MIX674" s="16"/>
      <c r="MIY674" s="16"/>
      <c r="MIZ674" s="16"/>
      <c r="MJA674" s="16"/>
      <c r="MJB674" s="16"/>
      <c r="MJC674" s="16"/>
      <c r="MJD674" s="16"/>
      <c r="MJE674" s="16"/>
      <c r="MJF674" s="16"/>
      <c r="MJG674" s="16"/>
      <c r="MJH674" s="16"/>
      <c r="MJI674" s="16"/>
      <c r="MJJ674" s="16"/>
      <c r="MJK674" s="16"/>
      <c r="MJL674" s="16"/>
      <c r="MJM674" s="16"/>
      <c r="MJN674" s="16"/>
      <c r="MJO674" s="16"/>
      <c r="MJP674" s="16"/>
      <c r="MJQ674" s="16"/>
      <c r="MJR674" s="16"/>
      <c r="MJS674" s="16"/>
      <c r="MJT674" s="16"/>
      <c r="MJU674" s="16"/>
      <c r="MJV674" s="16"/>
      <c r="MJW674" s="16"/>
      <c r="MJX674" s="16"/>
      <c r="MJY674" s="16"/>
      <c r="MJZ674" s="16"/>
      <c r="MKA674" s="16"/>
      <c r="MKB674" s="16"/>
      <c r="MKC674" s="16"/>
      <c r="MKD674" s="16"/>
      <c r="MKE674" s="16"/>
      <c r="MKF674" s="16"/>
      <c r="MKG674" s="16"/>
      <c r="MKH674" s="16"/>
      <c r="MKI674" s="16"/>
      <c r="MKJ674" s="16"/>
      <c r="MKK674" s="16"/>
      <c r="MKL674" s="16"/>
      <c r="MKM674" s="16"/>
      <c r="MKN674" s="16"/>
      <c r="MKO674" s="16"/>
      <c r="MKP674" s="16"/>
      <c r="MKQ674" s="16"/>
      <c r="MKR674" s="16"/>
      <c r="MKS674" s="16"/>
      <c r="MKT674" s="16"/>
      <c r="MKU674" s="16"/>
      <c r="MKV674" s="16"/>
      <c r="MKW674" s="16"/>
      <c r="MKX674" s="16"/>
      <c r="MKY674" s="16"/>
      <c r="MKZ674" s="16"/>
      <c r="MLA674" s="16"/>
      <c r="MLB674" s="16"/>
      <c r="MLC674" s="16"/>
      <c r="MLD674" s="16"/>
      <c r="MLE674" s="16"/>
      <c r="MLF674" s="16"/>
      <c r="MLG674" s="16"/>
      <c r="MLH674" s="16"/>
      <c r="MLI674" s="16"/>
      <c r="MLJ674" s="16"/>
      <c r="MLK674" s="16"/>
      <c r="MLL674" s="16"/>
      <c r="MLM674" s="16"/>
      <c r="MLN674" s="16"/>
      <c r="MLO674" s="16"/>
      <c r="MLP674" s="16"/>
      <c r="MLQ674" s="16"/>
      <c r="MLR674" s="16"/>
      <c r="MLS674" s="16"/>
      <c r="MLT674" s="16"/>
      <c r="MLU674" s="16"/>
      <c r="MLV674" s="16"/>
      <c r="MLW674" s="16"/>
      <c r="MLX674" s="16"/>
      <c r="MLY674" s="16"/>
      <c r="MLZ674" s="16"/>
      <c r="MMA674" s="16"/>
      <c r="MMB674" s="16"/>
      <c r="MMC674" s="16"/>
      <c r="MMD674" s="16"/>
      <c r="MME674" s="16"/>
      <c r="MMF674" s="16"/>
      <c r="MMG674" s="16"/>
      <c r="MMH674" s="16"/>
      <c r="MMI674" s="16"/>
      <c r="MMJ674" s="16"/>
      <c r="MMK674" s="16"/>
      <c r="MML674" s="16"/>
      <c r="MMM674" s="16"/>
      <c r="MMN674" s="16"/>
      <c r="MMO674" s="16"/>
      <c r="MMP674" s="16"/>
      <c r="MMQ674" s="16"/>
      <c r="MMR674" s="16"/>
      <c r="MMS674" s="16"/>
      <c r="MMT674" s="16"/>
      <c r="MMU674" s="16"/>
      <c r="MMV674" s="16"/>
      <c r="MMW674" s="16"/>
      <c r="MMX674" s="16"/>
      <c r="MMY674" s="16"/>
      <c r="MMZ674" s="16"/>
      <c r="MNA674" s="16"/>
      <c r="MNB674" s="16"/>
      <c r="MNC674" s="16"/>
      <c r="MND674" s="16"/>
      <c r="MNE674" s="16"/>
      <c r="MNF674" s="16"/>
      <c r="MNG674" s="16"/>
      <c r="MNH674" s="16"/>
      <c r="MNI674" s="16"/>
      <c r="MNJ674" s="16"/>
      <c r="MNK674" s="16"/>
      <c r="MNL674" s="16"/>
      <c r="MNM674" s="16"/>
      <c r="MNN674" s="16"/>
      <c r="MNO674" s="16"/>
      <c r="MNP674" s="16"/>
      <c r="MNQ674" s="16"/>
      <c r="MNR674" s="16"/>
      <c r="MNS674" s="16"/>
      <c r="MNT674" s="16"/>
      <c r="MNU674" s="16"/>
      <c r="MNV674" s="16"/>
      <c r="MNW674" s="16"/>
      <c r="MNX674" s="16"/>
      <c r="MNY674" s="16"/>
      <c r="MNZ674" s="16"/>
      <c r="MOA674" s="16"/>
      <c r="MOB674" s="16"/>
      <c r="MOC674" s="16"/>
      <c r="MOD674" s="16"/>
      <c r="MOE674" s="16"/>
      <c r="MOF674" s="16"/>
      <c r="MOG674" s="16"/>
      <c r="MOH674" s="16"/>
      <c r="MOI674" s="16"/>
      <c r="MOJ674" s="16"/>
      <c r="MOK674" s="16"/>
      <c r="MOL674" s="16"/>
      <c r="MOM674" s="16"/>
      <c r="MON674" s="16"/>
      <c r="MOO674" s="16"/>
      <c r="MOP674" s="16"/>
      <c r="MOQ674" s="16"/>
      <c r="MOR674" s="16"/>
      <c r="MOS674" s="16"/>
      <c r="MOT674" s="16"/>
      <c r="MOU674" s="16"/>
      <c r="MOV674" s="16"/>
      <c r="MOW674" s="16"/>
      <c r="MOX674" s="16"/>
      <c r="MOY674" s="16"/>
      <c r="MOZ674" s="16"/>
      <c r="MPA674" s="16"/>
      <c r="MPB674" s="16"/>
      <c r="MPC674" s="16"/>
      <c r="MPD674" s="16"/>
      <c r="MPE674" s="16"/>
      <c r="MPF674" s="16"/>
      <c r="MPG674" s="16"/>
      <c r="MPH674" s="16"/>
      <c r="MPI674" s="16"/>
      <c r="MPJ674" s="16"/>
      <c r="MPK674" s="16"/>
      <c r="MPL674" s="16"/>
      <c r="MPM674" s="16"/>
      <c r="MPN674" s="16"/>
      <c r="MPO674" s="16"/>
      <c r="MPP674" s="16"/>
      <c r="MPQ674" s="16"/>
      <c r="MPR674" s="16"/>
      <c r="MPS674" s="16"/>
      <c r="MPT674" s="16"/>
      <c r="MPU674" s="16"/>
      <c r="MPV674" s="16"/>
      <c r="MPW674" s="16"/>
      <c r="MPX674" s="16"/>
      <c r="MPY674" s="16"/>
      <c r="MPZ674" s="16"/>
      <c r="MQA674" s="16"/>
      <c r="MQB674" s="16"/>
      <c r="MQC674" s="16"/>
      <c r="MQD674" s="16"/>
      <c r="MQE674" s="16"/>
      <c r="MQF674" s="16"/>
      <c r="MQG674" s="16"/>
      <c r="MQH674" s="16"/>
      <c r="MQI674" s="16"/>
      <c r="MQJ674" s="16"/>
      <c r="MQK674" s="16"/>
      <c r="MQL674" s="16"/>
      <c r="MQM674" s="16"/>
      <c r="MQN674" s="16"/>
      <c r="MQO674" s="16"/>
      <c r="MQP674" s="16"/>
      <c r="MQQ674" s="16"/>
      <c r="MQR674" s="16"/>
      <c r="MQS674" s="16"/>
      <c r="MQT674" s="16"/>
      <c r="MQU674" s="16"/>
      <c r="MQV674" s="16"/>
      <c r="MQW674" s="16"/>
      <c r="MQX674" s="16"/>
      <c r="MQY674" s="16"/>
      <c r="MQZ674" s="16"/>
      <c r="MRA674" s="16"/>
      <c r="MRB674" s="16"/>
      <c r="MRC674" s="16"/>
      <c r="MRD674" s="16"/>
      <c r="MRE674" s="16"/>
      <c r="MRF674" s="16"/>
      <c r="MRG674" s="16"/>
      <c r="MRH674" s="16"/>
      <c r="MRI674" s="16"/>
      <c r="MRJ674" s="16"/>
      <c r="MRK674" s="16"/>
      <c r="MRL674" s="16"/>
      <c r="MRM674" s="16"/>
      <c r="MRN674" s="16"/>
      <c r="MRO674" s="16"/>
      <c r="MRP674" s="16"/>
      <c r="MRQ674" s="16"/>
      <c r="MRR674" s="16"/>
      <c r="MRS674" s="16"/>
      <c r="MRT674" s="16"/>
      <c r="MRU674" s="16"/>
      <c r="MRV674" s="16"/>
      <c r="MRW674" s="16"/>
      <c r="MRX674" s="16"/>
      <c r="MRY674" s="16"/>
      <c r="MRZ674" s="16"/>
      <c r="MSA674" s="16"/>
      <c r="MSB674" s="16"/>
      <c r="MSC674" s="16"/>
      <c r="MSD674" s="16"/>
      <c r="MSE674" s="16"/>
      <c r="MSF674" s="16"/>
      <c r="MSG674" s="16"/>
      <c r="MSH674" s="16"/>
      <c r="MSI674" s="16"/>
      <c r="MSJ674" s="16"/>
      <c r="MSK674" s="16"/>
      <c r="MSL674" s="16"/>
      <c r="MSM674" s="16"/>
      <c r="MSN674" s="16"/>
      <c r="MSO674" s="16"/>
      <c r="MSP674" s="16"/>
      <c r="MSQ674" s="16"/>
      <c r="MSR674" s="16"/>
      <c r="MSS674" s="16"/>
      <c r="MST674" s="16"/>
      <c r="MSU674" s="16"/>
      <c r="MSV674" s="16"/>
      <c r="MSW674" s="16"/>
      <c r="MSX674" s="16"/>
      <c r="MSY674" s="16"/>
      <c r="MSZ674" s="16"/>
      <c r="MTA674" s="16"/>
      <c r="MTB674" s="16"/>
      <c r="MTC674" s="16"/>
      <c r="MTD674" s="16"/>
      <c r="MTE674" s="16"/>
      <c r="MTF674" s="16"/>
      <c r="MTG674" s="16"/>
      <c r="MTH674" s="16"/>
      <c r="MTI674" s="16"/>
      <c r="MTJ674" s="16"/>
      <c r="MTK674" s="16"/>
      <c r="MTL674" s="16"/>
      <c r="MTM674" s="16"/>
      <c r="MTN674" s="16"/>
      <c r="MTO674" s="16"/>
      <c r="MTP674" s="16"/>
      <c r="MTQ674" s="16"/>
      <c r="MTR674" s="16"/>
      <c r="MTS674" s="16"/>
      <c r="MTT674" s="16"/>
      <c r="MTU674" s="16"/>
      <c r="MTV674" s="16"/>
      <c r="MTW674" s="16"/>
      <c r="MTX674" s="16"/>
      <c r="MTY674" s="16"/>
      <c r="MTZ674" s="16"/>
      <c r="MUA674" s="16"/>
      <c r="MUB674" s="16"/>
      <c r="MUC674" s="16"/>
      <c r="MUD674" s="16"/>
      <c r="MUE674" s="16"/>
      <c r="MUF674" s="16"/>
      <c r="MUG674" s="16"/>
      <c r="MUH674" s="16"/>
      <c r="MUI674" s="16"/>
      <c r="MUJ674" s="16"/>
      <c r="MUK674" s="16"/>
      <c r="MUL674" s="16"/>
      <c r="MUM674" s="16"/>
      <c r="MUN674" s="16"/>
      <c r="MUO674" s="16"/>
      <c r="MUP674" s="16"/>
      <c r="MUQ674" s="16"/>
      <c r="MUR674" s="16"/>
      <c r="MUS674" s="16"/>
      <c r="MUT674" s="16"/>
      <c r="MUU674" s="16"/>
      <c r="MUV674" s="16"/>
      <c r="MUW674" s="16"/>
      <c r="MUX674" s="16"/>
      <c r="MUY674" s="16"/>
      <c r="MUZ674" s="16"/>
      <c r="MVA674" s="16"/>
      <c r="MVB674" s="16"/>
      <c r="MVC674" s="16"/>
      <c r="MVD674" s="16"/>
      <c r="MVE674" s="16"/>
      <c r="MVF674" s="16"/>
      <c r="MVG674" s="16"/>
      <c r="MVH674" s="16"/>
      <c r="MVI674" s="16"/>
      <c r="MVJ674" s="16"/>
      <c r="MVK674" s="16"/>
      <c r="MVL674" s="16"/>
      <c r="MVM674" s="16"/>
      <c r="MVN674" s="16"/>
      <c r="MVO674" s="16"/>
      <c r="MVP674" s="16"/>
      <c r="MVQ674" s="16"/>
      <c r="MVR674" s="16"/>
      <c r="MVS674" s="16"/>
      <c r="MVT674" s="16"/>
      <c r="MVU674" s="16"/>
      <c r="MVV674" s="16"/>
      <c r="MVW674" s="16"/>
      <c r="MVX674" s="16"/>
      <c r="MVY674" s="16"/>
      <c r="MVZ674" s="16"/>
      <c r="MWA674" s="16"/>
      <c r="MWB674" s="16"/>
      <c r="MWC674" s="16"/>
      <c r="MWD674" s="16"/>
      <c r="MWE674" s="16"/>
      <c r="MWF674" s="16"/>
      <c r="MWG674" s="16"/>
      <c r="MWH674" s="16"/>
      <c r="MWI674" s="16"/>
      <c r="MWJ674" s="16"/>
      <c r="MWK674" s="16"/>
      <c r="MWL674" s="16"/>
      <c r="MWM674" s="16"/>
      <c r="MWN674" s="16"/>
      <c r="MWO674" s="16"/>
      <c r="MWP674" s="16"/>
      <c r="MWQ674" s="16"/>
      <c r="MWR674" s="16"/>
      <c r="MWS674" s="16"/>
      <c r="MWT674" s="16"/>
      <c r="MWU674" s="16"/>
      <c r="MWV674" s="16"/>
      <c r="MWW674" s="16"/>
      <c r="MWX674" s="16"/>
      <c r="MWY674" s="16"/>
      <c r="MWZ674" s="16"/>
      <c r="MXA674" s="16"/>
      <c r="MXB674" s="16"/>
      <c r="MXC674" s="16"/>
      <c r="MXD674" s="16"/>
      <c r="MXE674" s="16"/>
      <c r="MXF674" s="16"/>
      <c r="MXG674" s="16"/>
      <c r="MXH674" s="16"/>
      <c r="MXI674" s="16"/>
      <c r="MXJ674" s="16"/>
      <c r="MXK674" s="16"/>
      <c r="MXL674" s="16"/>
      <c r="MXM674" s="16"/>
      <c r="MXN674" s="16"/>
      <c r="MXO674" s="16"/>
      <c r="MXP674" s="16"/>
      <c r="MXQ674" s="16"/>
      <c r="MXR674" s="16"/>
      <c r="MXS674" s="16"/>
      <c r="MXT674" s="16"/>
      <c r="MXU674" s="16"/>
      <c r="MXV674" s="16"/>
      <c r="MXW674" s="16"/>
      <c r="MXX674" s="16"/>
      <c r="MXY674" s="16"/>
      <c r="MXZ674" s="16"/>
      <c r="MYA674" s="16"/>
      <c r="MYB674" s="16"/>
      <c r="MYC674" s="16"/>
      <c r="MYD674" s="16"/>
      <c r="MYE674" s="16"/>
      <c r="MYF674" s="16"/>
      <c r="MYG674" s="16"/>
      <c r="MYH674" s="16"/>
      <c r="MYI674" s="16"/>
      <c r="MYJ674" s="16"/>
      <c r="MYK674" s="16"/>
      <c r="MYL674" s="16"/>
      <c r="MYM674" s="16"/>
      <c r="MYN674" s="16"/>
      <c r="MYO674" s="16"/>
      <c r="MYP674" s="16"/>
      <c r="MYQ674" s="16"/>
      <c r="MYR674" s="16"/>
      <c r="MYS674" s="16"/>
      <c r="MYT674" s="16"/>
      <c r="MYU674" s="16"/>
      <c r="MYV674" s="16"/>
      <c r="MYW674" s="16"/>
      <c r="MYX674" s="16"/>
      <c r="MYY674" s="16"/>
      <c r="MYZ674" s="16"/>
      <c r="MZA674" s="16"/>
      <c r="MZB674" s="16"/>
      <c r="MZC674" s="16"/>
      <c r="MZD674" s="16"/>
      <c r="MZE674" s="16"/>
      <c r="MZF674" s="16"/>
      <c r="MZG674" s="16"/>
      <c r="MZH674" s="16"/>
      <c r="MZI674" s="16"/>
      <c r="MZJ674" s="16"/>
      <c r="MZK674" s="16"/>
      <c r="MZL674" s="16"/>
      <c r="MZM674" s="16"/>
      <c r="MZN674" s="16"/>
      <c r="MZO674" s="16"/>
      <c r="MZP674" s="16"/>
      <c r="MZQ674" s="16"/>
      <c r="MZR674" s="16"/>
      <c r="MZS674" s="16"/>
      <c r="MZT674" s="16"/>
      <c r="MZU674" s="16"/>
      <c r="MZV674" s="16"/>
      <c r="MZW674" s="16"/>
      <c r="MZX674" s="16"/>
      <c r="MZY674" s="16"/>
      <c r="MZZ674" s="16"/>
      <c r="NAA674" s="16"/>
      <c r="NAB674" s="16"/>
      <c r="NAC674" s="16"/>
      <c r="NAD674" s="16"/>
      <c r="NAE674" s="16"/>
      <c r="NAF674" s="16"/>
      <c r="NAG674" s="16"/>
      <c r="NAH674" s="16"/>
      <c r="NAI674" s="16"/>
      <c r="NAJ674" s="16"/>
      <c r="NAK674" s="16"/>
      <c r="NAL674" s="16"/>
      <c r="NAM674" s="16"/>
      <c r="NAN674" s="16"/>
      <c r="NAO674" s="16"/>
      <c r="NAP674" s="16"/>
      <c r="NAQ674" s="16"/>
      <c r="NAR674" s="16"/>
      <c r="NAS674" s="16"/>
      <c r="NAT674" s="16"/>
      <c r="NAU674" s="16"/>
      <c r="NAV674" s="16"/>
      <c r="NAW674" s="16"/>
      <c r="NAX674" s="16"/>
      <c r="NAY674" s="16"/>
      <c r="NAZ674" s="16"/>
      <c r="NBA674" s="16"/>
      <c r="NBB674" s="16"/>
      <c r="NBC674" s="16"/>
      <c r="NBD674" s="16"/>
      <c r="NBE674" s="16"/>
      <c r="NBF674" s="16"/>
      <c r="NBG674" s="16"/>
      <c r="NBH674" s="16"/>
      <c r="NBI674" s="16"/>
      <c r="NBJ674" s="16"/>
      <c r="NBK674" s="16"/>
      <c r="NBL674" s="16"/>
      <c r="NBM674" s="16"/>
      <c r="NBN674" s="16"/>
      <c r="NBO674" s="16"/>
      <c r="NBP674" s="16"/>
      <c r="NBQ674" s="16"/>
      <c r="NBR674" s="16"/>
      <c r="NBS674" s="16"/>
      <c r="NBT674" s="16"/>
      <c r="NBU674" s="16"/>
      <c r="NBV674" s="16"/>
      <c r="NBW674" s="16"/>
      <c r="NBX674" s="16"/>
      <c r="NBY674" s="16"/>
      <c r="NBZ674" s="16"/>
      <c r="NCA674" s="16"/>
      <c r="NCB674" s="16"/>
      <c r="NCC674" s="16"/>
      <c r="NCD674" s="16"/>
      <c r="NCE674" s="16"/>
      <c r="NCF674" s="16"/>
      <c r="NCG674" s="16"/>
      <c r="NCH674" s="16"/>
      <c r="NCI674" s="16"/>
      <c r="NCJ674" s="16"/>
      <c r="NCK674" s="16"/>
      <c r="NCL674" s="16"/>
      <c r="NCM674" s="16"/>
      <c r="NCN674" s="16"/>
      <c r="NCO674" s="16"/>
      <c r="NCP674" s="16"/>
      <c r="NCQ674" s="16"/>
      <c r="NCR674" s="16"/>
      <c r="NCS674" s="16"/>
      <c r="NCT674" s="16"/>
      <c r="NCU674" s="16"/>
      <c r="NCV674" s="16"/>
      <c r="NCW674" s="16"/>
      <c r="NCX674" s="16"/>
      <c r="NCY674" s="16"/>
      <c r="NCZ674" s="16"/>
      <c r="NDA674" s="16"/>
      <c r="NDB674" s="16"/>
      <c r="NDC674" s="16"/>
      <c r="NDD674" s="16"/>
      <c r="NDE674" s="16"/>
      <c r="NDF674" s="16"/>
      <c r="NDG674" s="16"/>
      <c r="NDH674" s="16"/>
      <c r="NDI674" s="16"/>
      <c r="NDJ674" s="16"/>
      <c r="NDK674" s="16"/>
      <c r="NDL674" s="16"/>
      <c r="NDM674" s="16"/>
      <c r="NDN674" s="16"/>
      <c r="NDO674" s="16"/>
      <c r="NDP674" s="16"/>
      <c r="NDQ674" s="16"/>
      <c r="NDR674" s="16"/>
      <c r="NDS674" s="16"/>
      <c r="NDT674" s="16"/>
      <c r="NDU674" s="16"/>
      <c r="NDV674" s="16"/>
      <c r="NDW674" s="16"/>
      <c r="NDX674" s="16"/>
      <c r="NDY674" s="16"/>
      <c r="NDZ674" s="16"/>
      <c r="NEA674" s="16"/>
      <c r="NEB674" s="16"/>
      <c r="NEC674" s="16"/>
      <c r="NED674" s="16"/>
      <c r="NEE674" s="16"/>
      <c r="NEF674" s="16"/>
      <c r="NEG674" s="16"/>
      <c r="NEH674" s="16"/>
      <c r="NEI674" s="16"/>
      <c r="NEJ674" s="16"/>
      <c r="NEK674" s="16"/>
      <c r="NEL674" s="16"/>
      <c r="NEM674" s="16"/>
      <c r="NEN674" s="16"/>
      <c r="NEO674" s="16"/>
      <c r="NEP674" s="16"/>
      <c r="NEQ674" s="16"/>
      <c r="NER674" s="16"/>
      <c r="NES674" s="16"/>
      <c r="NET674" s="16"/>
      <c r="NEU674" s="16"/>
      <c r="NEV674" s="16"/>
      <c r="NEW674" s="16"/>
      <c r="NEX674" s="16"/>
      <c r="NEY674" s="16"/>
      <c r="NEZ674" s="16"/>
      <c r="NFA674" s="16"/>
      <c r="NFB674" s="16"/>
      <c r="NFC674" s="16"/>
      <c r="NFD674" s="16"/>
      <c r="NFE674" s="16"/>
      <c r="NFF674" s="16"/>
      <c r="NFG674" s="16"/>
      <c r="NFH674" s="16"/>
      <c r="NFI674" s="16"/>
      <c r="NFJ674" s="16"/>
      <c r="NFK674" s="16"/>
      <c r="NFL674" s="16"/>
      <c r="NFM674" s="16"/>
      <c r="NFN674" s="16"/>
      <c r="NFO674" s="16"/>
      <c r="NFP674" s="16"/>
      <c r="NFQ674" s="16"/>
      <c r="NFR674" s="16"/>
      <c r="NFS674" s="16"/>
      <c r="NFT674" s="16"/>
      <c r="NFU674" s="16"/>
      <c r="NFV674" s="16"/>
      <c r="NFW674" s="16"/>
      <c r="NFX674" s="16"/>
      <c r="NFY674" s="16"/>
      <c r="NFZ674" s="16"/>
      <c r="NGA674" s="16"/>
      <c r="NGB674" s="16"/>
      <c r="NGC674" s="16"/>
      <c r="NGD674" s="16"/>
      <c r="NGE674" s="16"/>
      <c r="NGF674" s="16"/>
      <c r="NGG674" s="16"/>
      <c r="NGH674" s="16"/>
      <c r="NGI674" s="16"/>
      <c r="NGJ674" s="16"/>
      <c r="NGK674" s="16"/>
      <c r="NGL674" s="16"/>
      <c r="NGM674" s="16"/>
      <c r="NGN674" s="16"/>
      <c r="NGO674" s="16"/>
      <c r="NGP674" s="16"/>
      <c r="NGQ674" s="16"/>
      <c r="NGR674" s="16"/>
      <c r="NGS674" s="16"/>
      <c r="NGT674" s="16"/>
      <c r="NGU674" s="16"/>
      <c r="NGV674" s="16"/>
      <c r="NGW674" s="16"/>
      <c r="NGX674" s="16"/>
      <c r="NGY674" s="16"/>
      <c r="NGZ674" s="16"/>
      <c r="NHA674" s="16"/>
      <c r="NHB674" s="16"/>
      <c r="NHC674" s="16"/>
      <c r="NHD674" s="16"/>
      <c r="NHE674" s="16"/>
      <c r="NHF674" s="16"/>
      <c r="NHG674" s="16"/>
      <c r="NHH674" s="16"/>
      <c r="NHI674" s="16"/>
      <c r="NHJ674" s="16"/>
      <c r="NHK674" s="16"/>
      <c r="NHL674" s="16"/>
      <c r="NHM674" s="16"/>
      <c r="NHN674" s="16"/>
      <c r="NHO674" s="16"/>
      <c r="NHP674" s="16"/>
      <c r="NHQ674" s="16"/>
      <c r="NHR674" s="16"/>
      <c r="NHS674" s="16"/>
      <c r="NHT674" s="16"/>
      <c r="NHU674" s="16"/>
      <c r="NHV674" s="16"/>
      <c r="NHW674" s="16"/>
      <c r="NHX674" s="16"/>
      <c r="NHY674" s="16"/>
      <c r="NHZ674" s="16"/>
      <c r="NIA674" s="16"/>
      <c r="NIB674" s="16"/>
      <c r="NIC674" s="16"/>
      <c r="NID674" s="16"/>
      <c r="NIE674" s="16"/>
      <c r="NIF674" s="16"/>
      <c r="NIG674" s="16"/>
      <c r="NIH674" s="16"/>
      <c r="NII674" s="16"/>
      <c r="NIJ674" s="16"/>
      <c r="NIK674" s="16"/>
      <c r="NIL674" s="16"/>
      <c r="NIM674" s="16"/>
      <c r="NIN674" s="16"/>
      <c r="NIO674" s="16"/>
      <c r="NIP674" s="16"/>
      <c r="NIQ674" s="16"/>
      <c r="NIR674" s="16"/>
      <c r="NIS674" s="16"/>
      <c r="NIT674" s="16"/>
      <c r="NIU674" s="16"/>
      <c r="NIV674" s="16"/>
      <c r="NIW674" s="16"/>
      <c r="NIX674" s="16"/>
      <c r="NIY674" s="16"/>
      <c r="NIZ674" s="16"/>
      <c r="NJA674" s="16"/>
      <c r="NJB674" s="16"/>
      <c r="NJC674" s="16"/>
      <c r="NJD674" s="16"/>
      <c r="NJE674" s="16"/>
      <c r="NJF674" s="16"/>
      <c r="NJG674" s="16"/>
      <c r="NJH674" s="16"/>
      <c r="NJI674" s="16"/>
      <c r="NJJ674" s="16"/>
      <c r="NJK674" s="16"/>
      <c r="NJL674" s="16"/>
      <c r="NJM674" s="16"/>
      <c r="NJN674" s="16"/>
      <c r="NJO674" s="16"/>
      <c r="NJP674" s="16"/>
      <c r="NJQ674" s="16"/>
      <c r="NJR674" s="16"/>
      <c r="NJS674" s="16"/>
      <c r="NJT674" s="16"/>
      <c r="NJU674" s="16"/>
      <c r="NJV674" s="16"/>
      <c r="NJW674" s="16"/>
      <c r="NJX674" s="16"/>
      <c r="NJY674" s="16"/>
      <c r="NJZ674" s="16"/>
      <c r="NKA674" s="16"/>
      <c r="NKB674" s="16"/>
      <c r="NKC674" s="16"/>
      <c r="NKD674" s="16"/>
      <c r="NKE674" s="16"/>
      <c r="NKF674" s="16"/>
      <c r="NKG674" s="16"/>
      <c r="NKH674" s="16"/>
      <c r="NKI674" s="16"/>
      <c r="NKJ674" s="16"/>
      <c r="NKK674" s="16"/>
      <c r="NKL674" s="16"/>
      <c r="NKM674" s="16"/>
      <c r="NKN674" s="16"/>
      <c r="NKO674" s="16"/>
      <c r="NKP674" s="16"/>
      <c r="NKQ674" s="16"/>
      <c r="NKR674" s="16"/>
      <c r="NKS674" s="16"/>
      <c r="NKT674" s="16"/>
      <c r="NKU674" s="16"/>
      <c r="NKV674" s="16"/>
      <c r="NKW674" s="16"/>
      <c r="NKX674" s="16"/>
      <c r="NKY674" s="16"/>
      <c r="NKZ674" s="16"/>
      <c r="NLA674" s="16"/>
      <c r="NLB674" s="16"/>
      <c r="NLC674" s="16"/>
      <c r="NLD674" s="16"/>
      <c r="NLE674" s="16"/>
      <c r="NLF674" s="16"/>
      <c r="NLG674" s="16"/>
      <c r="NLH674" s="16"/>
      <c r="NLI674" s="16"/>
      <c r="NLJ674" s="16"/>
      <c r="NLK674" s="16"/>
      <c r="NLL674" s="16"/>
      <c r="NLM674" s="16"/>
      <c r="NLN674" s="16"/>
      <c r="NLO674" s="16"/>
      <c r="NLP674" s="16"/>
      <c r="NLQ674" s="16"/>
      <c r="NLR674" s="16"/>
      <c r="NLS674" s="16"/>
      <c r="NLT674" s="16"/>
      <c r="NLU674" s="16"/>
      <c r="NLV674" s="16"/>
      <c r="NLW674" s="16"/>
      <c r="NLX674" s="16"/>
      <c r="NLY674" s="16"/>
      <c r="NLZ674" s="16"/>
      <c r="NMA674" s="16"/>
      <c r="NMB674" s="16"/>
      <c r="NMC674" s="16"/>
      <c r="NMD674" s="16"/>
      <c r="NME674" s="16"/>
      <c r="NMF674" s="16"/>
      <c r="NMG674" s="16"/>
      <c r="NMH674" s="16"/>
      <c r="NMI674" s="16"/>
      <c r="NMJ674" s="16"/>
      <c r="NMK674" s="16"/>
      <c r="NML674" s="16"/>
      <c r="NMM674" s="16"/>
      <c r="NMN674" s="16"/>
      <c r="NMO674" s="16"/>
      <c r="NMP674" s="16"/>
      <c r="NMQ674" s="16"/>
      <c r="NMR674" s="16"/>
      <c r="NMS674" s="16"/>
      <c r="NMT674" s="16"/>
      <c r="NMU674" s="16"/>
      <c r="NMV674" s="16"/>
      <c r="NMW674" s="16"/>
      <c r="NMX674" s="16"/>
      <c r="NMY674" s="16"/>
      <c r="NMZ674" s="16"/>
      <c r="NNA674" s="16"/>
      <c r="NNB674" s="16"/>
      <c r="NNC674" s="16"/>
      <c r="NND674" s="16"/>
      <c r="NNE674" s="16"/>
      <c r="NNF674" s="16"/>
      <c r="NNG674" s="16"/>
      <c r="NNH674" s="16"/>
      <c r="NNI674" s="16"/>
      <c r="NNJ674" s="16"/>
      <c r="NNK674" s="16"/>
      <c r="NNL674" s="16"/>
      <c r="NNM674" s="16"/>
      <c r="NNN674" s="16"/>
      <c r="NNO674" s="16"/>
      <c r="NNP674" s="16"/>
      <c r="NNQ674" s="16"/>
      <c r="NNR674" s="16"/>
      <c r="NNS674" s="16"/>
      <c r="NNT674" s="16"/>
      <c r="NNU674" s="16"/>
      <c r="NNV674" s="16"/>
      <c r="NNW674" s="16"/>
      <c r="NNX674" s="16"/>
      <c r="NNY674" s="16"/>
      <c r="NNZ674" s="16"/>
      <c r="NOA674" s="16"/>
      <c r="NOB674" s="16"/>
      <c r="NOC674" s="16"/>
      <c r="NOD674" s="16"/>
      <c r="NOE674" s="16"/>
      <c r="NOF674" s="16"/>
      <c r="NOG674" s="16"/>
      <c r="NOH674" s="16"/>
      <c r="NOI674" s="16"/>
      <c r="NOJ674" s="16"/>
      <c r="NOK674" s="16"/>
      <c r="NOL674" s="16"/>
      <c r="NOM674" s="16"/>
      <c r="NON674" s="16"/>
      <c r="NOO674" s="16"/>
      <c r="NOP674" s="16"/>
      <c r="NOQ674" s="16"/>
      <c r="NOR674" s="16"/>
      <c r="NOS674" s="16"/>
      <c r="NOT674" s="16"/>
      <c r="NOU674" s="16"/>
      <c r="NOV674" s="16"/>
      <c r="NOW674" s="16"/>
      <c r="NOX674" s="16"/>
      <c r="NOY674" s="16"/>
      <c r="NOZ674" s="16"/>
      <c r="NPA674" s="16"/>
      <c r="NPB674" s="16"/>
      <c r="NPC674" s="16"/>
      <c r="NPD674" s="16"/>
      <c r="NPE674" s="16"/>
      <c r="NPF674" s="16"/>
      <c r="NPG674" s="16"/>
      <c r="NPH674" s="16"/>
      <c r="NPI674" s="16"/>
      <c r="NPJ674" s="16"/>
      <c r="NPK674" s="16"/>
      <c r="NPL674" s="16"/>
      <c r="NPM674" s="16"/>
      <c r="NPN674" s="16"/>
      <c r="NPO674" s="16"/>
      <c r="NPP674" s="16"/>
      <c r="NPQ674" s="16"/>
      <c r="NPR674" s="16"/>
      <c r="NPS674" s="16"/>
      <c r="NPT674" s="16"/>
      <c r="NPU674" s="16"/>
      <c r="NPV674" s="16"/>
      <c r="NPW674" s="16"/>
      <c r="NPX674" s="16"/>
      <c r="NPY674" s="16"/>
      <c r="NPZ674" s="16"/>
      <c r="NQA674" s="16"/>
      <c r="NQB674" s="16"/>
      <c r="NQC674" s="16"/>
      <c r="NQD674" s="16"/>
      <c r="NQE674" s="16"/>
      <c r="NQF674" s="16"/>
      <c r="NQG674" s="16"/>
      <c r="NQH674" s="16"/>
      <c r="NQI674" s="16"/>
      <c r="NQJ674" s="16"/>
      <c r="NQK674" s="16"/>
      <c r="NQL674" s="16"/>
      <c r="NQM674" s="16"/>
      <c r="NQN674" s="16"/>
      <c r="NQO674" s="16"/>
      <c r="NQP674" s="16"/>
      <c r="NQQ674" s="16"/>
      <c r="NQR674" s="16"/>
      <c r="NQS674" s="16"/>
      <c r="NQT674" s="16"/>
      <c r="NQU674" s="16"/>
      <c r="NQV674" s="16"/>
      <c r="NQW674" s="16"/>
      <c r="NQX674" s="16"/>
      <c r="NQY674" s="16"/>
      <c r="NQZ674" s="16"/>
      <c r="NRA674" s="16"/>
      <c r="NRB674" s="16"/>
      <c r="NRC674" s="16"/>
      <c r="NRD674" s="16"/>
      <c r="NRE674" s="16"/>
      <c r="NRF674" s="16"/>
      <c r="NRG674" s="16"/>
      <c r="NRH674" s="16"/>
      <c r="NRI674" s="16"/>
      <c r="NRJ674" s="16"/>
      <c r="NRK674" s="16"/>
      <c r="NRL674" s="16"/>
      <c r="NRM674" s="16"/>
      <c r="NRN674" s="16"/>
      <c r="NRO674" s="16"/>
      <c r="NRP674" s="16"/>
      <c r="NRQ674" s="16"/>
      <c r="NRR674" s="16"/>
      <c r="NRS674" s="16"/>
      <c r="NRT674" s="16"/>
      <c r="NRU674" s="16"/>
      <c r="NRV674" s="16"/>
      <c r="NRW674" s="16"/>
      <c r="NRX674" s="16"/>
      <c r="NRY674" s="16"/>
      <c r="NRZ674" s="16"/>
      <c r="NSA674" s="16"/>
      <c r="NSB674" s="16"/>
      <c r="NSC674" s="16"/>
      <c r="NSD674" s="16"/>
      <c r="NSE674" s="16"/>
      <c r="NSF674" s="16"/>
      <c r="NSG674" s="16"/>
      <c r="NSH674" s="16"/>
      <c r="NSI674" s="16"/>
      <c r="NSJ674" s="16"/>
      <c r="NSK674" s="16"/>
      <c r="NSL674" s="16"/>
      <c r="NSM674" s="16"/>
      <c r="NSN674" s="16"/>
      <c r="NSO674" s="16"/>
      <c r="NSP674" s="16"/>
      <c r="NSQ674" s="16"/>
      <c r="NSR674" s="16"/>
      <c r="NSS674" s="16"/>
      <c r="NST674" s="16"/>
      <c r="NSU674" s="16"/>
      <c r="NSV674" s="16"/>
      <c r="NSW674" s="16"/>
      <c r="NSX674" s="16"/>
      <c r="NSY674" s="16"/>
      <c r="NSZ674" s="16"/>
      <c r="NTA674" s="16"/>
      <c r="NTB674" s="16"/>
      <c r="NTC674" s="16"/>
      <c r="NTD674" s="16"/>
      <c r="NTE674" s="16"/>
      <c r="NTF674" s="16"/>
      <c r="NTG674" s="16"/>
      <c r="NTH674" s="16"/>
      <c r="NTI674" s="16"/>
      <c r="NTJ674" s="16"/>
      <c r="NTK674" s="16"/>
      <c r="NTL674" s="16"/>
      <c r="NTM674" s="16"/>
      <c r="NTN674" s="16"/>
      <c r="NTO674" s="16"/>
      <c r="NTP674" s="16"/>
      <c r="NTQ674" s="16"/>
      <c r="NTR674" s="16"/>
      <c r="NTS674" s="16"/>
      <c r="NTT674" s="16"/>
      <c r="NTU674" s="16"/>
      <c r="NTV674" s="16"/>
      <c r="NTW674" s="16"/>
      <c r="NTX674" s="16"/>
      <c r="NTY674" s="16"/>
      <c r="NTZ674" s="16"/>
      <c r="NUA674" s="16"/>
      <c r="NUB674" s="16"/>
      <c r="NUC674" s="16"/>
      <c r="NUD674" s="16"/>
      <c r="NUE674" s="16"/>
      <c r="NUF674" s="16"/>
      <c r="NUG674" s="16"/>
      <c r="NUH674" s="16"/>
      <c r="NUI674" s="16"/>
      <c r="NUJ674" s="16"/>
      <c r="NUK674" s="16"/>
      <c r="NUL674" s="16"/>
      <c r="NUM674" s="16"/>
      <c r="NUN674" s="16"/>
      <c r="NUO674" s="16"/>
      <c r="NUP674" s="16"/>
      <c r="NUQ674" s="16"/>
      <c r="NUR674" s="16"/>
      <c r="NUS674" s="16"/>
      <c r="NUT674" s="16"/>
      <c r="NUU674" s="16"/>
      <c r="NUV674" s="16"/>
      <c r="NUW674" s="16"/>
      <c r="NUX674" s="16"/>
      <c r="NUY674" s="16"/>
      <c r="NUZ674" s="16"/>
      <c r="NVA674" s="16"/>
      <c r="NVB674" s="16"/>
      <c r="NVC674" s="16"/>
      <c r="NVD674" s="16"/>
      <c r="NVE674" s="16"/>
      <c r="NVF674" s="16"/>
      <c r="NVG674" s="16"/>
      <c r="NVH674" s="16"/>
      <c r="NVI674" s="16"/>
      <c r="NVJ674" s="16"/>
      <c r="NVK674" s="16"/>
      <c r="NVL674" s="16"/>
      <c r="NVM674" s="16"/>
      <c r="NVN674" s="16"/>
      <c r="NVO674" s="16"/>
      <c r="NVP674" s="16"/>
      <c r="NVQ674" s="16"/>
      <c r="NVR674" s="16"/>
      <c r="NVS674" s="16"/>
      <c r="NVT674" s="16"/>
      <c r="NVU674" s="16"/>
      <c r="NVV674" s="16"/>
      <c r="NVW674" s="16"/>
      <c r="NVX674" s="16"/>
      <c r="NVY674" s="16"/>
      <c r="NVZ674" s="16"/>
      <c r="NWA674" s="16"/>
      <c r="NWB674" s="16"/>
      <c r="NWC674" s="16"/>
      <c r="NWD674" s="16"/>
      <c r="NWE674" s="16"/>
      <c r="NWF674" s="16"/>
      <c r="NWG674" s="16"/>
      <c r="NWH674" s="16"/>
      <c r="NWI674" s="16"/>
      <c r="NWJ674" s="16"/>
      <c r="NWK674" s="16"/>
      <c r="NWL674" s="16"/>
      <c r="NWM674" s="16"/>
      <c r="NWN674" s="16"/>
      <c r="NWO674" s="16"/>
      <c r="NWP674" s="16"/>
      <c r="NWQ674" s="16"/>
      <c r="NWR674" s="16"/>
      <c r="NWS674" s="16"/>
      <c r="NWT674" s="16"/>
      <c r="NWU674" s="16"/>
      <c r="NWV674" s="16"/>
      <c r="NWW674" s="16"/>
      <c r="NWX674" s="16"/>
      <c r="NWY674" s="16"/>
      <c r="NWZ674" s="16"/>
      <c r="NXA674" s="16"/>
      <c r="NXB674" s="16"/>
      <c r="NXC674" s="16"/>
      <c r="NXD674" s="16"/>
      <c r="NXE674" s="16"/>
      <c r="NXF674" s="16"/>
      <c r="NXG674" s="16"/>
      <c r="NXH674" s="16"/>
      <c r="NXI674" s="16"/>
      <c r="NXJ674" s="16"/>
      <c r="NXK674" s="16"/>
      <c r="NXL674" s="16"/>
      <c r="NXM674" s="16"/>
      <c r="NXN674" s="16"/>
      <c r="NXO674" s="16"/>
      <c r="NXP674" s="16"/>
      <c r="NXQ674" s="16"/>
      <c r="NXR674" s="16"/>
      <c r="NXS674" s="16"/>
      <c r="NXT674" s="16"/>
      <c r="NXU674" s="16"/>
      <c r="NXV674" s="16"/>
      <c r="NXW674" s="16"/>
      <c r="NXX674" s="16"/>
      <c r="NXY674" s="16"/>
      <c r="NXZ674" s="16"/>
      <c r="NYA674" s="16"/>
      <c r="NYB674" s="16"/>
      <c r="NYC674" s="16"/>
      <c r="NYD674" s="16"/>
      <c r="NYE674" s="16"/>
      <c r="NYF674" s="16"/>
      <c r="NYG674" s="16"/>
      <c r="NYH674" s="16"/>
      <c r="NYI674" s="16"/>
      <c r="NYJ674" s="16"/>
      <c r="NYK674" s="16"/>
      <c r="NYL674" s="16"/>
      <c r="NYM674" s="16"/>
      <c r="NYN674" s="16"/>
      <c r="NYO674" s="16"/>
      <c r="NYP674" s="16"/>
      <c r="NYQ674" s="16"/>
      <c r="NYR674" s="16"/>
      <c r="NYS674" s="16"/>
      <c r="NYT674" s="16"/>
      <c r="NYU674" s="16"/>
      <c r="NYV674" s="16"/>
      <c r="NYW674" s="16"/>
      <c r="NYX674" s="16"/>
      <c r="NYY674" s="16"/>
      <c r="NYZ674" s="16"/>
      <c r="NZA674" s="16"/>
      <c r="NZB674" s="16"/>
      <c r="NZC674" s="16"/>
      <c r="NZD674" s="16"/>
      <c r="NZE674" s="16"/>
      <c r="NZF674" s="16"/>
      <c r="NZG674" s="16"/>
      <c r="NZH674" s="16"/>
      <c r="NZI674" s="16"/>
      <c r="NZJ674" s="16"/>
      <c r="NZK674" s="16"/>
      <c r="NZL674" s="16"/>
      <c r="NZM674" s="16"/>
      <c r="NZN674" s="16"/>
      <c r="NZO674" s="16"/>
      <c r="NZP674" s="16"/>
      <c r="NZQ674" s="16"/>
      <c r="NZR674" s="16"/>
      <c r="NZS674" s="16"/>
      <c r="NZT674" s="16"/>
      <c r="NZU674" s="16"/>
      <c r="NZV674" s="16"/>
      <c r="NZW674" s="16"/>
      <c r="NZX674" s="16"/>
      <c r="NZY674" s="16"/>
      <c r="NZZ674" s="16"/>
      <c r="OAA674" s="16"/>
      <c r="OAB674" s="16"/>
      <c r="OAC674" s="16"/>
      <c r="OAD674" s="16"/>
      <c r="OAE674" s="16"/>
      <c r="OAF674" s="16"/>
      <c r="OAG674" s="16"/>
      <c r="OAH674" s="16"/>
      <c r="OAI674" s="16"/>
      <c r="OAJ674" s="16"/>
      <c r="OAK674" s="16"/>
      <c r="OAL674" s="16"/>
      <c r="OAM674" s="16"/>
      <c r="OAN674" s="16"/>
      <c r="OAO674" s="16"/>
      <c r="OAP674" s="16"/>
      <c r="OAQ674" s="16"/>
      <c r="OAR674" s="16"/>
      <c r="OAS674" s="16"/>
      <c r="OAT674" s="16"/>
      <c r="OAU674" s="16"/>
      <c r="OAV674" s="16"/>
      <c r="OAW674" s="16"/>
      <c r="OAX674" s="16"/>
      <c r="OAY674" s="16"/>
      <c r="OAZ674" s="16"/>
      <c r="OBA674" s="16"/>
      <c r="OBB674" s="16"/>
      <c r="OBC674" s="16"/>
      <c r="OBD674" s="16"/>
      <c r="OBE674" s="16"/>
      <c r="OBF674" s="16"/>
      <c r="OBG674" s="16"/>
      <c r="OBH674" s="16"/>
      <c r="OBI674" s="16"/>
      <c r="OBJ674" s="16"/>
      <c r="OBK674" s="16"/>
      <c r="OBL674" s="16"/>
      <c r="OBM674" s="16"/>
      <c r="OBN674" s="16"/>
      <c r="OBO674" s="16"/>
      <c r="OBP674" s="16"/>
      <c r="OBQ674" s="16"/>
      <c r="OBR674" s="16"/>
      <c r="OBS674" s="16"/>
      <c r="OBT674" s="16"/>
      <c r="OBU674" s="16"/>
      <c r="OBV674" s="16"/>
      <c r="OBW674" s="16"/>
      <c r="OBX674" s="16"/>
      <c r="OBY674" s="16"/>
      <c r="OBZ674" s="16"/>
      <c r="OCA674" s="16"/>
      <c r="OCB674" s="16"/>
      <c r="OCC674" s="16"/>
      <c r="OCD674" s="16"/>
      <c r="OCE674" s="16"/>
      <c r="OCF674" s="16"/>
      <c r="OCG674" s="16"/>
      <c r="OCH674" s="16"/>
      <c r="OCI674" s="16"/>
      <c r="OCJ674" s="16"/>
      <c r="OCK674" s="16"/>
      <c r="OCL674" s="16"/>
      <c r="OCM674" s="16"/>
      <c r="OCN674" s="16"/>
      <c r="OCO674" s="16"/>
      <c r="OCP674" s="16"/>
      <c r="OCQ674" s="16"/>
      <c r="OCR674" s="16"/>
      <c r="OCS674" s="16"/>
      <c r="OCT674" s="16"/>
      <c r="OCU674" s="16"/>
      <c r="OCV674" s="16"/>
      <c r="OCW674" s="16"/>
      <c r="OCX674" s="16"/>
      <c r="OCY674" s="16"/>
      <c r="OCZ674" s="16"/>
      <c r="ODA674" s="16"/>
      <c r="ODB674" s="16"/>
      <c r="ODC674" s="16"/>
      <c r="ODD674" s="16"/>
      <c r="ODE674" s="16"/>
      <c r="ODF674" s="16"/>
      <c r="ODG674" s="16"/>
      <c r="ODH674" s="16"/>
      <c r="ODI674" s="16"/>
      <c r="ODJ674" s="16"/>
      <c r="ODK674" s="16"/>
      <c r="ODL674" s="16"/>
      <c r="ODM674" s="16"/>
      <c r="ODN674" s="16"/>
      <c r="ODO674" s="16"/>
      <c r="ODP674" s="16"/>
      <c r="ODQ674" s="16"/>
      <c r="ODR674" s="16"/>
      <c r="ODS674" s="16"/>
      <c r="ODT674" s="16"/>
      <c r="ODU674" s="16"/>
      <c r="ODV674" s="16"/>
      <c r="ODW674" s="16"/>
      <c r="ODX674" s="16"/>
      <c r="ODY674" s="16"/>
      <c r="ODZ674" s="16"/>
      <c r="OEA674" s="16"/>
      <c r="OEB674" s="16"/>
      <c r="OEC674" s="16"/>
      <c r="OED674" s="16"/>
      <c r="OEE674" s="16"/>
      <c r="OEF674" s="16"/>
      <c r="OEG674" s="16"/>
      <c r="OEH674" s="16"/>
      <c r="OEI674" s="16"/>
      <c r="OEJ674" s="16"/>
      <c r="OEK674" s="16"/>
      <c r="OEL674" s="16"/>
      <c r="OEM674" s="16"/>
      <c r="OEN674" s="16"/>
      <c r="OEO674" s="16"/>
      <c r="OEP674" s="16"/>
      <c r="OEQ674" s="16"/>
      <c r="OER674" s="16"/>
      <c r="OES674" s="16"/>
      <c r="OET674" s="16"/>
      <c r="OEU674" s="16"/>
      <c r="OEV674" s="16"/>
      <c r="OEW674" s="16"/>
      <c r="OEX674" s="16"/>
      <c r="OEY674" s="16"/>
      <c r="OEZ674" s="16"/>
      <c r="OFA674" s="16"/>
      <c r="OFB674" s="16"/>
      <c r="OFC674" s="16"/>
      <c r="OFD674" s="16"/>
      <c r="OFE674" s="16"/>
      <c r="OFF674" s="16"/>
      <c r="OFG674" s="16"/>
      <c r="OFH674" s="16"/>
      <c r="OFI674" s="16"/>
      <c r="OFJ674" s="16"/>
      <c r="OFK674" s="16"/>
      <c r="OFL674" s="16"/>
      <c r="OFM674" s="16"/>
      <c r="OFN674" s="16"/>
      <c r="OFO674" s="16"/>
      <c r="OFP674" s="16"/>
      <c r="OFQ674" s="16"/>
      <c r="OFR674" s="16"/>
      <c r="OFS674" s="16"/>
      <c r="OFT674" s="16"/>
      <c r="OFU674" s="16"/>
      <c r="OFV674" s="16"/>
      <c r="OFW674" s="16"/>
      <c r="OFX674" s="16"/>
      <c r="OFY674" s="16"/>
      <c r="OFZ674" s="16"/>
      <c r="OGA674" s="16"/>
      <c r="OGB674" s="16"/>
      <c r="OGC674" s="16"/>
      <c r="OGD674" s="16"/>
      <c r="OGE674" s="16"/>
      <c r="OGF674" s="16"/>
      <c r="OGG674" s="16"/>
      <c r="OGH674" s="16"/>
      <c r="OGI674" s="16"/>
      <c r="OGJ674" s="16"/>
      <c r="OGK674" s="16"/>
      <c r="OGL674" s="16"/>
      <c r="OGM674" s="16"/>
      <c r="OGN674" s="16"/>
      <c r="OGO674" s="16"/>
      <c r="OGP674" s="16"/>
      <c r="OGQ674" s="16"/>
      <c r="OGR674" s="16"/>
      <c r="OGS674" s="16"/>
      <c r="OGT674" s="16"/>
      <c r="OGU674" s="16"/>
      <c r="OGV674" s="16"/>
      <c r="OGW674" s="16"/>
      <c r="OGX674" s="16"/>
      <c r="OGY674" s="16"/>
      <c r="OGZ674" s="16"/>
      <c r="OHA674" s="16"/>
      <c r="OHB674" s="16"/>
      <c r="OHC674" s="16"/>
      <c r="OHD674" s="16"/>
      <c r="OHE674" s="16"/>
      <c r="OHF674" s="16"/>
      <c r="OHG674" s="16"/>
      <c r="OHH674" s="16"/>
      <c r="OHI674" s="16"/>
      <c r="OHJ674" s="16"/>
      <c r="OHK674" s="16"/>
      <c r="OHL674" s="16"/>
      <c r="OHM674" s="16"/>
      <c r="OHN674" s="16"/>
      <c r="OHO674" s="16"/>
      <c r="OHP674" s="16"/>
      <c r="OHQ674" s="16"/>
      <c r="OHR674" s="16"/>
      <c r="OHS674" s="16"/>
      <c r="OHT674" s="16"/>
      <c r="OHU674" s="16"/>
      <c r="OHV674" s="16"/>
      <c r="OHW674" s="16"/>
      <c r="OHX674" s="16"/>
      <c r="OHY674" s="16"/>
      <c r="OHZ674" s="16"/>
      <c r="OIA674" s="16"/>
      <c r="OIB674" s="16"/>
      <c r="OIC674" s="16"/>
      <c r="OID674" s="16"/>
      <c r="OIE674" s="16"/>
      <c r="OIF674" s="16"/>
      <c r="OIG674" s="16"/>
      <c r="OIH674" s="16"/>
      <c r="OII674" s="16"/>
      <c r="OIJ674" s="16"/>
      <c r="OIK674" s="16"/>
      <c r="OIL674" s="16"/>
      <c r="OIM674" s="16"/>
      <c r="OIN674" s="16"/>
      <c r="OIO674" s="16"/>
      <c r="OIP674" s="16"/>
      <c r="OIQ674" s="16"/>
      <c r="OIR674" s="16"/>
      <c r="OIS674" s="16"/>
      <c r="OIT674" s="16"/>
      <c r="OIU674" s="16"/>
      <c r="OIV674" s="16"/>
      <c r="OIW674" s="16"/>
      <c r="OIX674" s="16"/>
      <c r="OIY674" s="16"/>
      <c r="OIZ674" s="16"/>
      <c r="OJA674" s="16"/>
      <c r="OJB674" s="16"/>
      <c r="OJC674" s="16"/>
      <c r="OJD674" s="16"/>
      <c r="OJE674" s="16"/>
      <c r="OJF674" s="16"/>
      <c r="OJG674" s="16"/>
      <c r="OJH674" s="16"/>
      <c r="OJI674" s="16"/>
      <c r="OJJ674" s="16"/>
      <c r="OJK674" s="16"/>
      <c r="OJL674" s="16"/>
      <c r="OJM674" s="16"/>
      <c r="OJN674" s="16"/>
      <c r="OJO674" s="16"/>
      <c r="OJP674" s="16"/>
      <c r="OJQ674" s="16"/>
      <c r="OJR674" s="16"/>
      <c r="OJS674" s="16"/>
      <c r="OJT674" s="16"/>
      <c r="OJU674" s="16"/>
      <c r="OJV674" s="16"/>
      <c r="OJW674" s="16"/>
      <c r="OJX674" s="16"/>
      <c r="OJY674" s="16"/>
      <c r="OJZ674" s="16"/>
      <c r="OKA674" s="16"/>
      <c r="OKB674" s="16"/>
      <c r="OKC674" s="16"/>
      <c r="OKD674" s="16"/>
      <c r="OKE674" s="16"/>
      <c r="OKF674" s="16"/>
      <c r="OKG674" s="16"/>
      <c r="OKH674" s="16"/>
      <c r="OKI674" s="16"/>
      <c r="OKJ674" s="16"/>
      <c r="OKK674" s="16"/>
      <c r="OKL674" s="16"/>
      <c r="OKM674" s="16"/>
      <c r="OKN674" s="16"/>
      <c r="OKO674" s="16"/>
      <c r="OKP674" s="16"/>
      <c r="OKQ674" s="16"/>
      <c r="OKR674" s="16"/>
      <c r="OKS674" s="16"/>
      <c r="OKT674" s="16"/>
      <c r="OKU674" s="16"/>
      <c r="OKV674" s="16"/>
      <c r="OKW674" s="16"/>
      <c r="OKX674" s="16"/>
      <c r="OKY674" s="16"/>
      <c r="OKZ674" s="16"/>
      <c r="OLA674" s="16"/>
      <c r="OLB674" s="16"/>
      <c r="OLC674" s="16"/>
      <c r="OLD674" s="16"/>
      <c r="OLE674" s="16"/>
      <c r="OLF674" s="16"/>
      <c r="OLG674" s="16"/>
      <c r="OLH674" s="16"/>
      <c r="OLI674" s="16"/>
      <c r="OLJ674" s="16"/>
      <c r="OLK674" s="16"/>
      <c r="OLL674" s="16"/>
      <c r="OLM674" s="16"/>
      <c r="OLN674" s="16"/>
      <c r="OLO674" s="16"/>
      <c r="OLP674" s="16"/>
      <c r="OLQ674" s="16"/>
      <c r="OLR674" s="16"/>
      <c r="OLS674" s="16"/>
      <c r="OLT674" s="16"/>
      <c r="OLU674" s="16"/>
      <c r="OLV674" s="16"/>
      <c r="OLW674" s="16"/>
      <c r="OLX674" s="16"/>
      <c r="OLY674" s="16"/>
      <c r="OLZ674" s="16"/>
      <c r="OMA674" s="16"/>
      <c r="OMB674" s="16"/>
      <c r="OMC674" s="16"/>
      <c r="OMD674" s="16"/>
      <c r="OME674" s="16"/>
      <c r="OMF674" s="16"/>
      <c r="OMG674" s="16"/>
      <c r="OMH674" s="16"/>
      <c r="OMI674" s="16"/>
      <c r="OMJ674" s="16"/>
      <c r="OMK674" s="16"/>
      <c r="OML674" s="16"/>
      <c r="OMM674" s="16"/>
      <c r="OMN674" s="16"/>
      <c r="OMO674" s="16"/>
      <c r="OMP674" s="16"/>
      <c r="OMQ674" s="16"/>
      <c r="OMR674" s="16"/>
      <c r="OMS674" s="16"/>
      <c r="OMT674" s="16"/>
      <c r="OMU674" s="16"/>
      <c r="OMV674" s="16"/>
      <c r="OMW674" s="16"/>
      <c r="OMX674" s="16"/>
      <c r="OMY674" s="16"/>
      <c r="OMZ674" s="16"/>
      <c r="ONA674" s="16"/>
      <c r="ONB674" s="16"/>
      <c r="ONC674" s="16"/>
      <c r="OND674" s="16"/>
      <c r="ONE674" s="16"/>
      <c r="ONF674" s="16"/>
      <c r="ONG674" s="16"/>
      <c r="ONH674" s="16"/>
      <c r="ONI674" s="16"/>
      <c r="ONJ674" s="16"/>
      <c r="ONK674" s="16"/>
      <c r="ONL674" s="16"/>
      <c r="ONM674" s="16"/>
      <c r="ONN674" s="16"/>
      <c r="ONO674" s="16"/>
      <c r="ONP674" s="16"/>
      <c r="ONQ674" s="16"/>
      <c r="ONR674" s="16"/>
      <c r="ONS674" s="16"/>
      <c r="ONT674" s="16"/>
      <c r="ONU674" s="16"/>
      <c r="ONV674" s="16"/>
      <c r="ONW674" s="16"/>
      <c r="ONX674" s="16"/>
      <c r="ONY674" s="16"/>
      <c r="ONZ674" s="16"/>
      <c r="OOA674" s="16"/>
      <c r="OOB674" s="16"/>
      <c r="OOC674" s="16"/>
      <c r="OOD674" s="16"/>
      <c r="OOE674" s="16"/>
      <c r="OOF674" s="16"/>
      <c r="OOG674" s="16"/>
      <c r="OOH674" s="16"/>
      <c r="OOI674" s="16"/>
      <c r="OOJ674" s="16"/>
      <c r="OOK674" s="16"/>
      <c r="OOL674" s="16"/>
      <c r="OOM674" s="16"/>
      <c r="OON674" s="16"/>
      <c r="OOO674" s="16"/>
      <c r="OOP674" s="16"/>
      <c r="OOQ674" s="16"/>
      <c r="OOR674" s="16"/>
      <c r="OOS674" s="16"/>
      <c r="OOT674" s="16"/>
      <c r="OOU674" s="16"/>
      <c r="OOV674" s="16"/>
      <c r="OOW674" s="16"/>
      <c r="OOX674" s="16"/>
      <c r="OOY674" s="16"/>
      <c r="OOZ674" s="16"/>
      <c r="OPA674" s="16"/>
      <c r="OPB674" s="16"/>
      <c r="OPC674" s="16"/>
      <c r="OPD674" s="16"/>
      <c r="OPE674" s="16"/>
      <c r="OPF674" s="16"/>
      <c r="OPG674" s="16"/>
      <c r="OPH674" s="16"/>
      <c r="OPI674" s="16"/>
      <c r="OPJ674" s="16"/>
      <c r="OPK674" s="16"/>
      <c r="OPL674" s="16"/>
      <c r="OPM674" s="16"/>
      <c r="OPN674" s="16"/>
      <c r="OPO674" s="16"/>
      <c r="OPP674" s="16"/>
      <c r="OPQ674" s="16"/>
      <c r="OPR674" s="16"/>
      <c r="OPS674" s="16"/>
      <c r="OPT674" s="16"/>
      <c r="OPU674" s="16"/>
      <c r="OPV674" s="16"/>
      <c r="OPW674" s="16"/>
      <c r="OPX674" s="16"/>
      <c r="OPY674" s="16"/>
      <c r="OPZ674" s="16"/>
      <c r="OQA674" s="16"/>
      <c r="OQB674" s="16"/>
      <c r="OQC674" s="16"/>
      <c r="OQD674" s="16"/>
      <c r="OQE674" s="16"/>
      <c r="OQF674" s="16"/>
      <c r="OQG674" s="16"/>
      <c r="OQH674" s="16"/>
      <c r="OQI674" s="16"/>
      <c r="OQJ674" s="16"/>
      <c r="OQK674" s="16"/>
      <c r="OQL674" s="16"/>
      <c r="OQM674" s="16"/>
      <c r="OQN674" s="16"/>
      <c r="OQO674" s="16"/>
      <c r="OQP674" s="16"/>
      <c r="OQQ674" s="16"/>
      <c r="OQR674" s="16"/>
      <c r="OQS674" s="16"/>
      <c r="OQT674" s="16"/>
      <c r="OQU674" s="16"/>
      <c r="OQV674" s="16"/>
      <c r="OQW674" s="16"/>
      <c r="OQX674" s="16"/>
      <c r="OQY674" s="16"/>
      <c r="OQZ674" s="16"/>
      <c r="ORA674" s="16"/>
      <c r="ORB674" s="16"/>
      <c r="ORC674" s="16"/>
      <c r="ORD674" s="16"/>
      <c r="ORE674" s="16"/>
      <c r="ORF674" s="16"/>
      <c r="ORG674" s="16"/>
      <c r="ORH674" s="16"/>
      <c r="ORI674" s="16"/>
      <c r="ORJ674" s="16"/>
      <c r="ORK674" s="16"/>
      <c r="ORL674" s="16"/>
      <c r="ORM674" s="16"/>
      <c r="ORN674" s="16"/>
      <c r="ORO674" s="16"/>
      <c r="ORP674" s="16"/>
      <c r="ORQ674" s="16"/>
      <c r="ORR674" s="16"/>
      <c r="ORS674" s="16"/>
      <c r="ORT674" s="16"/>
      <c r="ORU674" s="16"/>
      <c r="ORV674" s="16"/>
      <c r="ORW674" s="16"/>
      <c r="ORX674" s="16"/>
      <c r="ORY674" s="16"/>
      <c r="ORZ674" s="16"/>
      <c r="OSA674" s="16"/>
      <c r="OSB674" s="16"/>
      <c r="OSC674" s="16"/>
      <c r="OSD674" s="16"/>
      <c r="OSE674" s="16"/>
      <c r="OSF674" s="16"/>
      <c r="OSG674" s="16"/>
      <c r="OSH674" s="16"/>
      <c r="OSI674" s="16"/>
      <c r="OSJ674" s="16"/>
      <c r="OSK674" s="16"/>
      <c r="OSL674" s="16"/>
      <c r="OSM674" s="16"/>
      <c r="OSN674" s="16"/>
      <c r="OSO674" s="16"/>
      <c r="OSP674" s="16"/>
      <c r="OSQ674" s="16"/>
      <c r="OSR674" s="16"/>
      <c r="OSS674" s="16"/>
      <c r="OST674" s="16"/>
      <c r="OSU674" s="16"/>
      <c r="OSV674" s="16"/>
      <c r="OSW674" s="16"/>
      <c r="OSX674" s="16"/>
      <c r="OSY674" s="16"/>
      <c r="OSZ674" s="16"/>
      <c r="OTA674" s="16"/>
      <c r="OTB674" s="16"/>
      <c r="OTC674" s="16"/>
      <c r="OTD674" s="16"/>
      <c r="OTE674" s="16"/>
      <c r="OTF674" s="16"/>
      <c r="OTG674" s="16"/>
      <c r="OTH674" s="16"/>
      <c r="OTI674" s="16"/>
      <c r="OTJ674" s="16"/>
      <c r="OTK674" s="16"/>
      <c r="OTL674" s="16"/>
      <c r="OTM674" s="16"/>
      <c r="OTN674" s="16"/>
      <c r="OTO674" s="16"/>
      <c r="OTP674" s="16"/>
      <c r="OTQ674" s="16"/>
      <c r="OTR674" s="16"/>
      <c r="OTS674" s="16"/>
      <c r="OTT674" s="16"/>
      <c r="OTU674" s="16"/>
      <c r="OTV674" s="16"/>
      <c r="OTW674" s="16"/>
      <c r="OTX674" s="16"/>
      <c r="OTY674" s="16"/>
      <c r="OTZ674" s="16"/>
      <c r="OUA674" s="16"/>
      <c r="OUB674" s="16"/>
      <c r="OUC674" s="16"/>
      <c r="OUD674" s="16"/>
      <c r="OUE674" s="16"/>
      <c r="OUF674" s="16"/>
      <c r="OUG674" s="16"/>
      <c r="OUH674" s="16"/>
      <c r="OUI674" s="16"/>
      <c r="OUJ674" s="16"/>
      <c r="OUK674" s="16"/>
      <c r="OUL674" s="16"/>
      <c r="OUM674" s="16"/>
      <c r="OUN674" s="16"/>
      <c r="OUO674" s="16"/>
      <c r="OUP674" s="16"/>
      <c r="OUQ674" s="16"/>
      <c r="OUR674" s="16"/>
      <c r="OUS674" s="16"/>
      <c r="OUT674" s="16"/>
      <c r="OUU674" s="16"/>
      <c r="OUV674" s="16"/>
      <c r="OUW674" s="16"/>
      <c r="OUX674" s="16"/>
      <c r="OUY674" s="16"/>
      <c r="OUZ674" s="16"/>
      <c r="OVA674" s="16"/>
      <c r="OVB674" s="16"/>
      <c r="OVC674" s="16"/>
      <c r="OVD674" s="16"/>
      <c r="OVE674" s="16"/>
      <c r="OVF674" s="16"/>
      <c r="OVG674" s="16"/>
      <c r="OVH674" s="16"/>
      <c r="OVI674" s="16"/>
      <c r="OVJ674" s="16"/>
      <c r="OVK674" s="16"/>
      <c r="OVL674" s="16"/>
      <c r="OVM674" s="16"/>
      <c r="OVN674" s="16"/>
      <c r="OVO674" s="16"/>
      <c r="OVP674" s="16"/>
      <c r="OVQ674" s="16"/>
      <c r="OVR674" s="16"/>
      <c r="OVS674" s="16"/>
      <c r="OVT674" s="16"/>
      <c r="OVU674" s="16"/>
      <c r="OVV674" s="16"/>
      <c r="OVW674" s="16"/>
      <c r="OVX674" s="16"/>
      <c r="OVY674" s="16"/>
      <c r="OVZ674" s="16"/>
      <c r="OWA674" s="16"/>
      <c r="OWB674" s="16"/>
      <c r="OWC674" s="16"/>
      <c r="OWD674" s="16"/>
      <c r="OWE674" s="16"/>
      <c r="OWF674" s="16"/>
      <c r="OWG674" s="16"/>
      <c r="OWH674" s="16"/>
      <c r="OWI674" s="16"/>
      <c r="OWJ674" s="16"/>
      <c r="OWK674" s="16"/>
      <c r="OWL674" s="16"/>
      <c r="OWM674" s="16"/>
      <c r="OWN674" s="16"/>
      <c r="OWO674" s="16"/>
      <c r="OWP674" s="16"/>
      <c r="OWQ674" s="16"/>
      <c r="OWR674" s="16"/>
      <c r="OWS674" s="16"/>
      <c r="OWT674" s="16"/>
      <c r="OWU674" s="16"/>
      <c r="OWV674" s="16"/>
      <c r="OWW674" s="16"/>
      <c r="OWX674" s="16"/>
      <c r="OWY674" s="16"/>
      <c r="OWZ674" s="16"/>
      <c r="OXA674" s="16"/>
      <c r="OXB674" s="16"/>
      <c r="OXC674" s="16"/>
      <c r="OXD674" s="16"/>
      <c r="OXE674" s="16"/>
      <c r="OXF674" s="16"/>
      <c r="OXG674" s="16"/>
      <c r="OXH674" s="16"/>
      <c r="OXI674" s="16"/>
      <c r="OXJ674" s="16"/>
      <c r="OXK674" s="16"/>
      <c r="OXL674" s="16"/>
      <c r="OXM674" s="16"/>
      <c r="OXN674" s="16"/>
      <c r="OXO674" s="16"/>
      <c r="OXP674" s="16"/>
      <c r="OXQ674" s="16"/>
      <c r="OXR674" s="16"/>
      <c r="OXS674" s="16"/>
      <c r="OXT674" s="16"/>
      <c r="OXU674" s="16"/>
      <c r="OXV674" s="16"/>
      <c r="OXW674" s="16"/>
      <c r="OXX674" s="16"/>
      <c r="OXY674" s="16"/>
      <c r="OXZ674" s="16"/>
      <c r="OYA674" s="16"/>
      <c r="OYB674" s="16"/>
      <c r="OYC674" s="16"/>
      <c r="OYD674" s="16"/>
      <c r="OYE674" s="16"/>
      <c r="OYF674" s="16"/>
      <c r="OYG674" s="16"/>
      <c r="OYH674" s="16"/>
      <c r="OYI674" s="16"/>
      <c r="OYJ674" s="16"/>
      <c r="OYK674" s="16"/>
      <c r="OYL674" s="16"/>
      <c r="OYM674" s="16"/>
      <c r="OYN674" s="16"/>
      <c r="OYO674" s="16"/>
      <c r="OYP674" s="16"/>
      <c r="OYQ674" s="16"/>
      <c r="OYR674" s="16"/>
      <c r="OYS674" s="16"/>
      <c r="OYT674" s="16"/>
      <c r="OYU674" s="16"/>
      <c r="OYV674" s="16"/>
      <c r="OYW674" s="16"/>
      <c r="OYX674" s="16"/>
      <c r="OYY674" s="16"/>
      <c r="OYZ674" s="16"/>
      <c r="OZA674" s="16"/>
      <c r="OZB674" s="16"/>
      <c r="OZC674" s="16"/>
      <c r="OZD674" s="16"/>
      <c r="OZE674" s="16"/>
      <c r="OZF674" s="16"/>
      <c r="OZG674" s="16"/>
      <c r="OZH674" s="16"/>
      <c r="OZI674" s="16"/>
      <c r="OZJ674" s="16"/>
      <c r="OZK674" s="16"/>
      <c r="OZL674" s="16"/>
      <c r="OZM674" s="16"/>
      <c r="OZN674" s="16"/>
      <c r="OZO674" s="16"/>
      <c r="OZP674" s="16"/>
      <c r="OZQ674" s="16"/>
      <c r="OZR674" s="16"/>
      <c r="OZS674" s="16"/>
      <c r="OZT674" s="16"/>
      <c r="OZU674" s="16"/>
      <c r="OZV674" s="16"/>
      <c r="OZW674" s="16"/>
      <c r="OZX674" s="16"/>
      <c r="OZY674" s="16"/>
      <c r="OZZ674" s="16"/>
      <c r="PAA674" s="16"/>
      <c r="PAB674" s="16"/>
      <c r="PAC674" s="16"/>
      <c r="PAD674" s="16"/>
      <c r="PAE674" s="16"/>
      <c r="PAF674" s="16"/>
      <c r="PAG674" s="16"/>
      <c r="PAH674" s="16"/>
      <c r="PAI674" s="16"/>
      <c r="PAJ674" s="16"/>
      <c r="PAK674" s="16"/>
      <c r="PAL674" s="16"/>
      <c r="PAM674" s="16"/>
      <c r="PAN674" s="16"/>
      <c r="PAO674" s="16"/>
      <c r="PAP674" s="16"/>
      <c r="PAQ674" s="16"/>
      <c r="PAR674" s="16"/>
      <c r="PAS674" s="16"/>
      <c r="PAT674" s="16"/>
      <c r="PAU674" s="16"/>
      <c r="PAV674" s="16"/>
      <c r="PAW674" s="16"/>
      <c r="PAX674" s="16"/>
      <c r="PAY674" s="16"/>
      <c r="PAZ674" s="16"/>
      <c r="PBA674" s="16"/>
      <c r="PBB674" s="16"/>
      <c r="PBC674" s="16"/>
      <c r="PBD674" s="16"/>
      <c r="PBE674" s="16"/>
      <c r="PBF674" s="16"/>
      <c r="PBG674" s="16"/>
      <c r="PBH674" s="16"/>
      <c r="PBI674" s="16"/>
      <c r="PBJ674" s="16"/>
      <c r="PBK674" s="16"/>
      <c r="PBL674" s="16"/>
      <c r="PBM674" s="16"/>
      <c r="PBN674" s="16"/>
      <c r="PBO674" s="16"/>
      <c r="PBP674" s="16"/>
      <c r="PBQ674" s="16"/>
      <c r="PBR674" s="16"/>
      <c r="PBS674" s="16"/>
      <c r="PBT674" s="16"/>
      <c r="PBU674" s="16"/>
      <c r="PBV674" s="16"/>
      <c r="PBW674" s="16"/>
      <c r="PBX674" s="16"/>
      <c r="PBY674" s="16"/>
      <c r="PBZ674" s="16"/>
      <c r="PCA674" s="16"/>
      <c r="PCB674" s="16"/>
      <c r="PCC674" s="16"/>
      <c r="PCD674" s="16"/>
      <c r="PCE674" s="16"/>
      <c r="PCF674" s="16"/>
      <c r="PCG674" s="16"/>
      <c r="PCH674" s="16"/>
      <c r="PCI674" s="16"/>
      <c r="PCJ674" s="16"/>
      <c r="PCK674" s="16"/>
      <c r="PCL674" s="16"/>
      <c r="PCM674" s="16"/>
      <c r="PCN674" s="16"/>
      <c r="PCO674" s="16"/>
      <c r="PCP674" s="16"/>
      <c r="PCQ674" s="16"/>
      <c r="PCR674" s="16"/>
      <c r="PCS674" s="16"/>
      <c r="PCT674" s="16"/>
      <c r="PCU674" s="16"/>
      <c r="PCV674" s="16"/>
      <c r="PCW674" s="16"/>
      <c r="PCX674" s="16"/>
      <c r="PCY674" s="16"/>
      <c r="PCZ674" s="16"/>
      <c r="PDA674" s="16"/>
      <c r="PDB674" s="16"/>
      <c r="PDC674" s="16"/>
      <c r="PDD674" s="16"/>
      <c r="PDE674" s="16"/>
      <c r="PDF674" s="16"/>
      <c r="PDG674" s="16"/>
      <c r="PDH674" s="16"/>
      <c r="PDI674" s="16"/>
      <c r="PDJ674" s="16"/>
      <c r="PDK674" s="16"/>
      <c r="PDL674" s="16"/>
      <c r="PDM674" s="16"/>
      <c r="PDN674" s="16"/>
      <c r="PDO674" s="16"/>
      <c r="PDP674" s="16"/>
      <c r="PDQ674" s="16"/>
      <c r="PDR674" s="16"/>
      <c r="PDS674" s="16"/>
      <c r="PDT674" s="16"/>
      <c r="PDU674" s="16"/>
      <c r="PDV674" s="16"/>
      <c r="PDW674" s="16"/>
      <c r="PDX674" s="16"/>
      <c r="PDY674" s="16"/>
      <c r="PDZ674" s="16"/>
      <c r="PEA674" s="16"/>
      <c r="PEB674" s="16"/>
      <c r="PEC674" s="16"/>
      <c r="PED674" s="16"/>
      <c r="PEE674" s="16"/>
      <c r="PEF674" s="16"/>
      <c r="PEG674" s="16"/>
      <c r="PEH674" s="16"/>
      <c r="PEI674" s="16"/>
      <c r="PEJ674" s="16"/>
      <c r="PEK674" s="16"/>
      <c r="PEL674" s="16"/>
      <c r="PEM674" s="16"/>
      <c r="PEN674" s="16"/>
      <c r="PEO674" s="16"/>
      <c r="PEP674" s="16"/>
      <c r="PEQ674" s="16"/>
      <c r="PER674" s="16"/>
      <c r="PES674" s="16"/>
      <c r="PET674" s="16"/>
      <c r="PEU674" s="16"/>
      <c r="PEV674" s="16"/>
      <c r="PEW674" s="16"/>
      <c r="PEX674" s="16"/>
      <c r="PEY674" s="16"/>
      <c r="PEZ674" s="16"/>
      <c r="PFA674" s="16"/>
      <c r="PFB674" s="16"/>
      <c r="PFC674" s="16"/>
      <c r="PFD674" s="16"/>
      <c r="PFE674" s="16"/>
      <c r="PFF674" s="16"/>
      <c r="PFG674" s="16"/>
      <c r="PFH674" s="16"/>
      <c r="PFI674" s="16"/>
      <c r="PFJ674" s="16"/>
      <c r="PFK674" s="16"/>
      <c r="PFL674" s="16"/>
      <c r="PFM674" s="16"/>
      <c r="PFN674" s="16"/>
      <c r="PFO674" s="16"/>
      <c r="PFP674" s="16"/>
      <c r="PFQ674" s="16"/>
      <c r="PFR674" s="16"/>
      <c r="PFS674" s="16"/>
      <c r="PFT674" s="16"/>
      <c r="PFU674" s="16"/>
      <c r="PFV674" s="16"/>
      <c r="PFW674" s="16"/>
      <c r="PFX674" s="16"/>
      <c r="PFY674" s="16"/>
      <c r="PFZ674" s="16"/>
      <c r="PGA674" s="16"/>
      <c r="PGB674" s="16"/>
      <c r="PGC674" s="16"/>
      <c r="PGD674" s="16"/>
      <c r="PGE674" s="16"/>
      <c r="PGF674" s="16"/>
      <c r="PGG674" s="16"/>
      <c r="PGH674" s="16"/>
      <c r="PGI674" s="16"/>
      <c r="PGJ674" s="16"/>
      <c r="PGK674" s="16"/>
      <c r="PGL674" s="16"/>
      <c r="PGM674" s="16"/>
      <c r="PGN674" s="16"/>
      <c r="PGO674" s="16"/>
      <c r="PGP674" s="16"/>
      <c r="PGQ674" s="16"/>
      <c r="PGR674" s="16"/>
      <c r="PGS674" s="16"/>
      <c r="PGT674" s="16"/>
      <c r="PGU674" s="16"/>
      <c r="PGV674" s="16"/>
      <c r="PGW674" s="16"/>
      <c r="PGX674" s="16"/>
      <c r="PGY674" s="16"/>
      <c r="PGZ674" s="16"/>
      <c r="PHA674" s="16"/>
      <c r="PHB674" s="16"/>
      <c r="PHC674" s="16"/>
      <c r="PHD674" s="16"/>
      <c r="PHE674" s="16"/>
      <c r="PHF674" s="16"/>
      <c r="PHG674" s="16"/>
      <c r="PHH674" s="16"/>
      <c r="PHI674" s="16"/>
      <c r="PHJ674" s="16"/>
      <c r="PHK674" s="16"/>
      <c r="PHL674" s="16"/>
      <c r="PHM674" s="16"/>
      <c r="PHN674" s="16"/>
      <c r="PHO674" s="16"/>
      <c r="PHP674" s="16"/>
      <c r="PHQ674" s="16"/>
      <c r="PHR674" s="16"/>
      <c r="PHS674" s="16"/>
      <c r="PHT674" s="16"/>
      <c r="PHU674" s="16"/>
      <c r="PHV674" s="16"/>
      <c r="PHW674" s="16"/>
      <c r="PHX674" s="16"/>
      <c r="PHY674" s="16"/>
      <c r="PHZ674" s="16"/>
      <c r="PIA674" s="16"/>
      <c r="PIB674" s="16"/>
      <c r="PIC674" s="16"/>
      <c r="PID674" s="16"/>
      <c r="PIE674" s="16"/>
      <c r="PIF674" s="16"/>
      <c r="PIG674" s="16"/>
      <c r="PIH674" s="16"/>
      <c r="PII674" s="16"/>
      <c r="PIJ674" s="16"/>
      <c r="PIK674" s="16"/>
      <c r="PIL674" s="16"/>
      <c r="PIM674" s="16"/>
      <c r="PIN674" s="16"/>
      <c r="PIO674" s="16"/>
      <c r="PIP674" s="16"/>
      <c r="PIQ674" s="16"/>
      <c r="PIR674" s="16"/>
      <c r="PIS674" s="16"/>
      <c r="PIT674" s="16"/>
      <c r="PIU674" s="16"/>
      <c r="PIV674" s="16"/>
      <c r="PIW674" s="16"/>
      <c r="PIX674" s="16"/>
      <c r="PIY674" s="16"/>
      <c r="PIZ674" s="16"/>
      <c r="PJA674" s="16"/>
      <c r="PJB674" s="16"/>
      <c r="PJC674" s="16"/>
      <c r="PJD674" s="16"/>
      <c r="PJE674" s="16"/>
      <c r="PJF674" s="16"/>
      <c r="PJG674" s="16"/>
      <c r="PJH674" s="16"/>
      <c r="PJI674" s="16"/>
      <c r="PJJ674" s="16"/>
      <c r="PJK674" s="16"/>
      <c r="PJL674" s="16"/>
      <c r="PJM674" s="16"/>
      <c r="PJN674" s="16"/>
      <c r="PJO674" s="16"/>
      <c r="PJP674" s="16"/>
      <c r="PJQ674" s="16"/>
      <c r="PJR674" s="16"/>
      <c r="PJS674" s="16"/>
      <c r="PJT674" s="16"/>
      <c r="PJU674" s="16"/>
      <c r="PJV674" s="16"/>
      <c r="PJW674" s="16"/>
      <c r="PJX674" s="16"/>
      <c r="PJY674" s="16"/>
      <c r="PJZ674" s="16"/>
      <c r="PKA674" s="16"/>
      <c r="PKB674" s="16"/>
      <c r="PKC674" s="16"/>
      <c r="PKD674" s="16"/>
      <c r="PKE674" s="16"/>
      <c r="PKF674" s="16"/>
      <c r="PKG674" s="16"/>
      <c r="PKH674" s="16"/>
      <c r="PKI674" s="16"/>
      <c r="PKJ674" s="16"/>
      <c r="PKK674" s="16"/>
      <c r="PKL674" s="16"/>
      <c r="PKM674" s="16"/>
      <c r="PKN674" s="16"/>
      <c r="PKO674" s="16"/>
      <c r="PKP674" s="16"/>
      <c r="PKQ674" s="16"/>
      <c r="PKR674" s="16"/>
      <c r="PKS674" s="16"/>
      <c r="PKT674" s="16"/>
      <c r="PKU674" s="16"/>
      <c r="PKV674" s="16"/>
      <c r="PKW674" s="16"/>
      <c r="PKX674" s="16"/>
      <c r="PKY674" s="16"/>
      <c r="PKZ674" s="16"/>
      <c r="PLA674" s="16"/>
      <c r="PLB674" s="16"/>
      <c r="PLC674" s="16"/>
      <c r="PLD674" s="16"/>
      <c r="PLE674" s="16"/>
      <c r="PLF674" s="16"/>
      <c r="PLG674" s="16"/>
      <c r="PLH674" s="16"/>
      <c r="PLI674" s="16"/>
      <c r="PLJ674" s="16"/>
      <c r="PLK674" s="16"/>
      <c r="PLL674" s="16"/>
      <c r="PLM674" s="16"/>
      <c r="PLN674" s="16"/>
      <c r="PLO674" s="16"/>
      <c r="PLP674" s="16"/>
      <c r="PLQ674" s="16"/>
      <c r="PLR674" s="16"/>
      <c r="PLS674" s="16"/>
      <c r="PLT674" s="16"/>
      <c r="PLU674" s="16"/>
      <c r="PLV674" s="16"/>
      <c r="PLW674" s="16"/>
      <c r="PLX674" s="16"/>
      <c r="PLY674" s="16"/>
      <c r="PLZ674" s="16"/>
      <c r="PMA674" s="16"/>
      <c r="PMB674" s="16"/>
      <c r="PMC674" s="16"/>
      <c r="PMD674" s="16"/>
      <c r="PME674" s="16"/>
      <c r="PMF674" s="16"/>
      <c r="PMG674" s="16"/>
      <c r="PMH674" s="16"/>
      <c r="PMI674" s="16"/>
      <c r="PMJ674" s="16"/>
      <c r="PMK674" s="16"/>
      <c r="PML674" s="16"/>
      <c r="PMM674" s="16"/>
      <c r="PMN674" s="16"/>
      <c r="PMO674" s="16"/>
      <c r="PMP674" s="16"/>
      <c r="PMQ674" s="16"/>
      <c r="PMR674" s="16"/>
      <c r="PMS674" s="16"/>
      <c r="PMT674" s="16"/>
      <c r="PMU674" s="16"/>
      <c r="PMV674" s="16"/>
      <c r="PMW674" s="16"/>
      <c r="PMX674" s="16"/>
      <c r="PMY674" s="16"/>
      <c r="PMZ674" s="16"/>
      <c r="PNA674" s="16"/>
      <c r="PNB674" s="16"/>
      <c r="PNC674" s="16"/>
      <c r="PND674" s="16"/>
      <c r="PNE674" s="16"/>
      <c r="PNF674" s="16"/>
      <c r="PNG674" s="16"/>
      <c r="PNH674" s="16"/>
      <c r="PNI674" s="16"/>
      <c r="PNJ674" s="16"/>
      <c r="PNK674" s="16"/>
      <c r="PNL674" s="16"/>
      <c r="PNM674" s="16"/>
      <c r="PNN674" s="16"/>
      <c r="PNO674" s="16"/>
      <c r="PNP674" s="16"/>
      <c r="PNQ674" s="16"/>
      <c r="PNR674" s="16"/>
      <c r="PNS674" s="16"/>
      <c r="PNT674" s="16"/>
      <c r="PNU674" s="16"/>
      <c r="PNV674" s="16"/>
      <c r="PNW674" s="16"/>
      <c r="PNX674" s="16"/>
      <c r="PNY674" s="16"/>
      <c r="PNZ674" s="16"/>
      <c r="POA674" s="16"/>
      <c r="POB674" s="16"/>
      <c r="POC674" s="16"/>
      <c r="POD674" s="16"/>
      <c r="POE674" s="16"/>
      <c r="POF674" s="16"/>
      <c r="POG674" s="16"/>
      <c r="POH674" s="16"/>
      <c r="POI674" s="16"/>
      <c r="POJ674" s="16"/>
      <c r="POK674" s="16"/>
      <c r="POL674" s="16"/>
      <c r="POM674" s="16"/>
      <c r="PON674" s="16"/>
      <c r="POO674" s="16"/>
      <c r="POP674" s="16"/>
      <c r="POQ674" s="16"/>
      <c r="POR674" s="16"/>
      <c r="POS674" s="16"/>
      <c r="POT674" s="16"/>
      <c r="POU674" s="16"/>
      <c r="POV674" s="16"/>
      <c r="POW674" s="16"/>
      <c r="POX674" s="16"/>
      <c r="POY674" s="16"/>
      <c r="POZ674" s="16"/>
      <c r="PPA674" s="16"/>
      <c r="PPB674" s="16"/>
      <c r="PPC674" s="16"/>
      <c r="PPD674" s="16"/>
      <c r="PPE674" s="16"/>
      <c r="PPF674" s="16"/>
      <c r="PPG674" s="16"/>
      <c r="PPH674" s="16"/>
      <c r="PPI674" s="16"/>
      <c r="PPJ674" s="16"/>
      <c r="PPK674" s="16"/>
      <c r="PPL674" s="16"/>
      <c r="PPM674" s="16"/>
      <c r="PPN674" s="16"/>
      <c r="PPO674" s="16"/>
      <c r="PPP674" s="16"/>
      <c r="PPQ674" s="16"/>
      <c r="PPR674" s="16"/>
      <c r="PPS674" s="16"/>
      <c r="PPT674" s="16"/>
      <c r="PPU674" s="16"/>
      <c r="PPV674" s="16"/>
      <c r="PPW674" s="16"/>
      <c r="PPX674" s="16"/>
      <c r="PPY674" s="16"/>
      <c r="PPZ674" s="16"/>
      <c r="PQA674" s="16"/>
      <c r="PQB674" s="16"/>
      <c r="PQC674" s="16"/>
      <c r="PQD674" s="16"/>
      <c r="PQE674" s="16"/>
      <c r="PQF674" s="16"/>
      <c r="PQG674" s="16"/>
      <c r="PQH674" s="16"/>
      <c r="PQI674" s="16"/>
      <c r="PQJ674" s="16"/>
      <c r="PQK674" s="16"/>
      <c r="PQL674" s="16"/>
      <c r="PQM674" s="16"/>
      <c r="PQN674" s="16"/>
      <c r="PQO674" s="16"/>
      <c r="PQP674" s="16"/>
      <c r="PQQ674" s="16"/>
      <c r="PQR674" s="16"/>
      <c r="PQS674" s="16"/>
      <c r="PQT674" s="16"/>
      <c r="PQU674" s="16"/>
      <c r="PQV674" s="16"/>
      <c r="PQW674" s="16"/>
      <c r="PQX674" s="16"/>
      <c r="PQY674" s="16"/>
      <c r="PQZ674" s="16"/>
      <c r="PRA674" s="16"/>
      <c r="PRB674" s="16"/>
      <c r="PRC674" s="16"/>
      <c r="PRD674" s="16"/>
      <c r="PRE674" s="16"/>
      <c r="PRF674" s="16"/>
      <c r="PRG674" s="16"/>
      <c r="PRH674" s="16"/>
      <c r="PRI674" s="16"/>
      <c r="PRJ674" s="16"/>
      <c r="PRK674" s="16"/>
      <c r="PRL674" s="16"/>
      <c r="PRM674" s="16"/>
      <c r="PRN674" s="16"/>
      <c r="PRO674" s="16"/>
      <c r="PRP674" s="16"/>
      <c r="PRQ674" s="16"/>
      <c r="PRR674" s="16"/>
      <c r="PRS674" s="16"/>
      <c r="PRT674" s="16"/>
      <c r="PRU674" s="16"/>
      <c r="PRV674" s="16"/>
      <c r="PRW674" s="16"/>
      <c r="PRX674" s="16"/>
      <c r="PRY674" s="16"/>
      <c r="PRZ674" s="16"/>
      <c r="PSA674" s="16"/>
      <c r="PSB674" s="16"/>
      <c r="PSC674" s="16"/>
      <c r="PSD674" s="16"/>
      <c r="PSE674" s="16"/>
      <c r="PSF674" s="16"/>
      <c r="PSG674" s="16"/>
      <c r="PSH674" s="16"/>
      <c r="PSI674" s="16"/>
      <c r="PSJ674" s="16"/>
      <c r="PSK674" s="16"/>
      <c r="PSL674" s="16"/>
      <c r="PSM674" s="16"/>
      <c r="PSN674" s="16"/>
      <c r="PSO674" s="16"/>
      <c r="PSP674" s="16"/>
      <c r="PSQ674" s="16"/>
      <c r="PSR674" s="16"/>
      <c r="PSS674" s="16"/>
      <c r="PST674" s="16"/>
      <c r="PSU674" s="16"/>
      <c r="PSV674" s="16"/>
      <c r="PSW674" s="16"/>
      <c r="PSX674" s="16"/>
      <c r="PSY674" s="16"/>
      <c r="PSZ674" s="16"/>
      <c r="PTA674" s="16"/>
      <c r="PTB674" s="16"/>
      <c r="PTC674" s="16"/>
      <c r="PTD674" s="16"/>
      <c r="PTE674" s="16"/>
      <c r="PTF674" s="16"/>
      <c r="PTG674" s="16"/>
      <c r="PTH674" s="16"/>
      <c r="PTI674" s="16"/>
      <c r="PTJ674" s="16"/>
      <c r="PTK674" s="16"/>
      <c r="PTL674" s="16"/>
      <c r="PTM674" s="16"/>
      <c r="PTN674" s="16"/>
      <c r="PTO674" s="16"/>
      <c r="PTP674" s="16"/>
      <c r="PTQ674" s="16"/>
      <c r="PTR674" s="16"/>
      <c r="PTS674" s="16"/>
      <c r="PTT674" s="16"/>
      <c r="PTU674" s="16"/>
      <c r="PTV674" s="16"/>
      <c r="PTW674" s="16"/>
      <c r="PTX674" s="16"/>
      <c r="PTY674" s="16"/>
      <c r="PTZ674" s="16"/>
      <c r="PUA674" s="16"/>
      <c r="PUB674" s="16"/>
      <c r="PUC674" s="16"/>
      <c r="PUD674" s="16"/>
      <c r="PUE674" s="16"/>
      <c r="PUF674" s="16"/>
      <c r="PUG674" s="16"/>
      <c r="PUH674" s="16"/>
      <c r="PUI674" s="16"/>
      <c r="PUJ674" s="16"/>
      <c r="PUK674" s="16"/>
      <c r="PUL674" s="16"/>
      <c r="PUM674" s="16"/>
      <c r="PUN674" s="16"/>
      <c r="PUO674" s="16"/>
      <c r="PUP674" s="16"/>
      <c r="PUQ674" s="16"/>
      <c r="PUR674" s="16"/>
      <c r="PUS674" s="16"/>
      <c r="PUT674" s="16"/>
      <c r="PUU674" s="16"/>
      <c r="PUV674" s="16"/>
      <c r="PUW674" s="16"/>
      <c r="PUX674" s="16"/>
      <c r="PUY674" s="16"/>
      <c r="PUZ674" s="16"/>
      <c r="PVA674" s="16"/>
      <c r="PVB674" s="16"/>
      <c r="PVC674" s="16"/>
      <c r="PVD674" s="16"/>
      <c r="PVE674" s="16"/>
      <c r="PVF674" s="16"/>
      <c r="PVG674" s="16"/>
      <c r="PVH674" s="16"/>
      <c r="PVI674" s="16"/>
      <c r="PVJ674" s="16"/>
      <c r="PVK674" s="16"/>
      <c r="PVL674" s="16"/>
      <c r="PVM674" s="16"/>
      <c r="PVN674" s="16"/>
      <c r="PVO674" s="16"/>
      <c r="PVP674" s="16"/>
      <c r="PVQ674" s="16"/>
      <c r="PVR674" s="16"/>
      <c r="PVS674" s="16"/>
      <c r="PVT674" s="16"/>
      <c r="PVU674" s="16"/>
      <c r="PVV674" s="16"/>
      <c r="PVW674" s="16"/>
      <c r="PVX674" s="16"/>
      <c r="PVY674" s="16"/>
      <c r="PVZ674" s="16"/>
      <c r="PWA674" s="16"/>
      <c r="PWB674" s="16"/>
      <c r="PWC674" s="16"/>
      <c r="PWD674" s="16"/>
      <c r="PWE674" s="16"/>
      <c r="PWF674" s="16"/>
      <c r="PWG674" s="16"/>
      <c r="PWH674" s="16"/>
      <c r="PWI674" s="16"/>
      <c r="PWJ674" s="16"/>
      <c r="PWK674" s="16"/>
      <c r="PWL674" s="16"/>
      <c r="PWM674" s="16"/>
      <c r="PWN674" s="16"/>
      <c r="PWO674" s="16"/>
      <c r="PWP674" s="16"/>
      <c r="PWQ674" s="16"/>
      <c r="PWR674" s="16"/>
      <c r="PWS674" s="16"/>
      <c r="PWT674" s="16"/>
      <c r="PWU674" s="16"/>
      <c r="PWV674" s="16"/>
      <c r="PWW674" s="16"/>
      <c r="PWX674" s="16"/>
      <c r="PWY674" s="16"/>
      <c r="PWZ674" s="16"/>
      <c r="PXA674" s="16"/>
      <c r="PXB674" s="16"/>
      <c r="PXC674" s="16"/>
      <c r="PXD674" s="16"/>
      <c r="PXE674" s="16"/>
      <c r="PXF674" s="16"/>
      <c r="PXG674" s="16"/>
      <c r="PXH674" s="16"/>
      <c r="PXI674" s="16"/>
      <c r="PXJ674" s="16"/>
      <c r="PXK674" s="16"/>
      <c r="PXL674" s="16"/>
      <c r="PXM674" s="16"/>
      <c r="PXN674" s="16"/>
      <c r="PXO674" s="16"/>
      <c r="PXP674" s="16"/>
      <c r="PXQ674" s="16"/>
      <c r="PXR674" s="16"/>
      <c r="PXS674" s="16"/>
      <c r="PXT674" s="16"/>
      <c r="PXU674" s="16"/>
      <c r="PXV674" s="16"/>
      <c r="PXW674" s="16"/>
      <c r="PXX674" s="16"/>
      <c r="PXY674" s="16"/>
      <c r="PXZ674" s="16"/>
      <c r="PYA674" s="16"/>
      <c r="PYB674" s="16"/>
      <c r="PYC674" s="16"/>
      <c r="PYD674" s="16"/>
      <c r="PYE674" s="16"/>
      <c r="PYF674" s="16"/>
      <c r="PYG674" s="16"/>
      <c r="PYH674" s="16"/>
      <c r="PYI674" s="16"/>
      <c r="PYJ674" s="16"/>
      <c r="PYK674" s="16"/>
      <c r="PYL674" s="16"/>
      <c r="PYM674" s="16"/>
      <c r="PYN674" s="16"/>
      <c r="PYO674" s="16"/>
      <c r="PYP674" s="16"/>
      <c r="PYQ674" s="16"/>
      <c r="PYR674" s="16"/>
      <c r="PYS674" s="16"/>
      <c r="PYT674" s="16"/>
      <c r="PYU674" s="16"/>
      <c r="PYV674" s="16"/>
      <c r="PYW674" s="16"/>
      <c r="PYX674" s="16"/>
      <c r="PYY674" s="16"/>
      <c r="PYZ674" s="16"/>
      <c r="PZA674" s="16"/>
      <c r="PZB674" s="16"/>
      <c r="PZC674" s="16"/>
      <c r="PZD674" s="16"/>
      <c r="PZE674" s="16"/>
      <c r="PZF674" s="16"/>
      <c r="PZG674" s="16"/>
      <c r="PZH674" s="16"/>
      <c r="PZI674" s="16"/>
      <c r="PZJ674" s="16"/>
      <c r="PZK674" s="16"/>
      <c r="PZL674" s="16"/>
      <c r="PZM674" s="16"/>
      <c r="PZN674" s="16"/>
      <c r="PZO674" s="16"/>
      <c r="PZP674" s="16"/>
      <c r="PZQ674" s="16"/>
      <c r="PZR674" s="16"/>
      <c r="PZS674" s="16"/>
      <c r="PZT674" s="16"/>
      <c r="PZU674" s="16"/>
      <c r="PZV674" s="16"/>
      <c r="PZW674" s="16"/>
      <c r="PZX674" s="16"/>
      <c r="PZY674" s="16"/>
      <c r="PZZ674" s="16"/>
      <c r="QAA674" s="16"/>
      <c r="QAB674" s="16"/>
      <c r="QAC674" s="16"/>
      <c r="QAD674" s="16"/>
      <c r="QAE674" s="16"/>
      <c r="QAF674" s="16"/>
      <c r="QAG674" s="16"/>
      <c r="QAH674" s="16"/>
      <c r="QAI674" s="16"/>
      <c r="QAJ674" s="16"/>
      <c r="QAK674" s="16"/>
      <c r="QAL674" s="16"/>
      <c r="QAM674" s="16"/>
      <c r="QAN674" s="16"/>
      <c r="QAO674" s="16"/>
      <c r="QAP674" s="16"/>
      <c r="QAQ674" s="16"/>
      <c r="QAR674" s="16"/>
      <c r="QAS674" s="16"/>
      <c r="QAT674" s="16"/>
      <c r="QAU674" s="16"/>
      <c r="QAV674" s="16"/>
      <c r="QAW674" s="16"/>
      <c r="QAX674" s="16"/>
      <c r="QAY674" s="16"/>
      <c r="QAZ674" s="16"/>
      <c r="QBA674" s="16"/>
      <c r="QBB674" s="16"/>
      <c r="QBC674" s="16"/>
      <c r="QBD674" s="16"/>
      <c r="QBE674" s="16"/>
      <c r="QBF674" s="16"/>
      <c r="QBG674" s="16"/>
      <c r="QBH674" s="16"/>
      <c r="QBI674" s="16"/>
      <c r="QBJ674" s="16"/>
      <c r="QBK674" s="16"/>
      <c r="QBL674" s="16"/>
      <c r="QBM674" s="16"/>
      <c r="QBN674" s="16"/>
      <c r="QBO674" s="16"/>
      <c r="QBP674" s="16"/>
      <c r="QBQ674" s="16"/>
      <c r="QBR674" s="16"/>
      <c r="QBS674" s="16"/>
      <c r="QBT674" s="16"/>
      <c r="QBU674" s="16"/>
      <c r="QBV674" s="16"/>
      <c r="QBW674" s="16"/>
      <c r="QBX674" s="16"/>
      <c r="QBY674" s="16"/>
      <c r="QBZ674" s="16"/>
      <c r="QCA674" s="16"/>
      <c r="QCB674" s="16"/>
      <c r="QCC674" s="16"/>
      <c r="QCD674" s="16"/>
      <c r="QCE674" s="16"/>
      <c r="QCF674" s="16"/>
      <c r="QCG674" s="16"/>
      <c r="QCH674" s="16"/>
      <c r="QCI674" s="16"/>
      <c r="QCJ674" s="16"/>
      <c r="QCK674" s="16"/>
      <c r="QCL674" s="16"/>
      <c r="QCM674" s="16"/>
      <c r="QCN674" s="16"/>
      <c r="QCO674" s="16"/>
      <c r="QCP674" s="16"/>
      <c r="QCQ674" s="16"/>
      <c r="QCR674" s="16"/>
      <c r="QCS674" s="16"/>
      <c r="QCT674" s="16"/>
      <c r="QCU674" s="16"/>
      <c r="QCV674" s="16"/>
      <c r="QCW674" s="16"/>
      <c r="QCX674" s="16"/>
      <c r="QCY674" s="16"/>
      <c r="QCZ674" s="16"/>
      <c r="QDA674" s="16"/>
      <c r="QDB674" s="16"/>
      <c r="QDC674" s="16"/>
      <c r="QDD674" s="16"/>
      <c r="QDE674" s="16"/>
      <c r="QDF674" s="16"/>
      <c r="QDG674" s="16"/>
      <c r="QDH674" s="16"/>
      <c r="QDI674" s="16"/>
      <c r="QDJ674" s="16"/>
      <c r="QDK674" s="16"/>
      <c r="QDL674" s="16"/>
      <c r="QDM674" s="16"/>
      <c r="QDN674" s="16"/>
      <c r="QDO674" s="16"/>
      <c r="QDP674" s="16"/>
      <c r="QDQ674" s="16"/>
      <c r="QDR674" s="16"/>
      <c r="QDS674" s="16"/>
      <c r="QDT674" s="16"/>
      <c r="QDU674" s="16"/>
      <c r="QDV674" s="16"/>
      <c r="QDW674" s="16"/>
      <c r="QDX674" s="16"/>
      <c r="QDY674" s="16"/>
      <c r="QDZ674" s="16"/>
      <c r="QEA674" s="16"/>
      <c r="QEB674" s="16"/>
      <c r="QEC674" s="16"/>
      <c r="QED674" s="16"/>
      <c r="QEE674" s="16"/>
      <c r="QEF674" s="16"/>
      <c r="QEG674" s="16"/>
      <c r="QEH674" s="16"/>
      <c r="QEI674" s="16"/>
      <c r="QEJ674" s="16"/>
      <c r="QEK674" s="16"/>
      <c r="QEL674" s="16"/>
      <c r="QEM674" s="16"/>
      <c r="QEN674" s="16"/>
      <c r="QEO674" s="16"/>
      <c r="QEP674" s="16"/>
      <c r="QEQ674" s="16"/>
      <c r="QER674" s="16"/>
      <c r="QES674" s="16"/>
      <c r="QET674" s="16"/>
      <c r="QEU674" s="16"/>
      <c r="QEV674" s="16"/>
      <c r="QEW674" s="16"/>
      <c r="QEX674" s="16"/>
      <c r="QEY674" s="16"/>
      <c r="QEZ674" s="16"/>
      <c r="QFA674" s="16"/>
      <c r="QFB674" s="16"/>
      <c r="QFC674" s="16"/>
      <c r="QFD674" s="16"/>
      <c r="QFE674" s="16"/>
      <c r="QFF674" s="16"/>
      <c r="QFG674" s="16"/>
      <c r="QFH674" s="16"/>
      <c r="QFI674" s="16"/>
      <c r="QFJ674" s="16"/>
      <c r="QFK674" s="16"/>
      <c r="QFL674" s="16"/>
      <c r="QFM674" s="16"/>
      <c r="QFN674" s="16"/>
      <c r="QFO674" s="16"/>
      <c r="QFP674" s="16"/>
      <c r="QFQ674" s="16"/>
      <c r="QFR674" s="16"/>
      <c r="QFS674" s="16"/>
      <c r="QFT674" s="16"/>
      <c r="QFU674" s="16"/>
      <c r="QFV674" s="16"/>
      <c r="QFW674" s="16"/>
      <c r="QFX674" s="16"/>
      <c r="QFY674" s="16"/>
      <c r="QFZ674" s="16"/>
      <c r="QGA674" s="16"/>
      <c r="QGB674" s="16"/>
      <c r="QGC674" s="16"/>
      <c r="QGD674" s="16"/>
      <c r="QGE674" s="16"/>
      <c r="QGF674" s="16"/>
      <c r="QGG674" s="16"/>
      <c r="QGH674" s="16"/>
      <c r="QGI674" s="16"/>
      <c r="QGJ674" s="16"/>
      <c r="QGK674" s="16"/>
      <c r="QGL674" s="16"/>
      <c r="QGM674" s="16"/>
      <c r="QGN674" s="16"/>
      <c r="QGO674" s="16"/>
      <c r="QGP674" s="16"/>
      <c r="QGQ674" s="16"/>
      <c r="QGR674" s="16"/>
      <c r="QGS674" s="16"/>
      <c r="QGT674" s="16"/>
      <c r="QGU674" s="16"/>
      <c r="QGV674" s="16"/>
      <c r="QGW674" s="16"/>
      <c r="QGX674" s="16"/>
      <c r="QGY674" s="16"/>
      <c r="QGZ674" s="16"/>
      <c r="QHA674" s="16"/>
      <c r="QHB674" s="16"/>
      <c r="QHC674" s="16"/>
      <c r="QHD674" s="16"/>
      <c r="QHE674" s="16"/>
      <c r="QHF674" s="16"/>
      <c r="QHG674" s="16"/>
      <c r="QHH674" s="16"/>
      <c r="QHI674" s="16"/>
      <c r="QHJ674" s="16"/>
      <c r="QHK674" s="16"/>
      <c r="QHL674" s="16"/>
      <c r="QHM674" s="16"/>
      <c r="QHN674" s="16"/>
      <c r="QHO674" s="16"/>
      <c r="QHP674" s="16"/>
      <c r="QHQ674" s="16"/>
      <c r="QHR674" s="16"/>
      <c r="QHS674" s="16"/>
      <c r="QHT674" s="16"/>
      <c r="QHU674" s="16"/>
      <c r="QHV674" s="16"/>
      <c r="QHW674" s="16"/>
      <c r="QHX674" s="16"/>
      <c r="QHY674" s="16"/>
      <c r="QHZ674" s="16"/>
      <c r="QIA674" s="16"/>
      <c r="QIB674" s="16"/>
      <c r="QIC674" s="16"/>
      <c r="QID674" s="16"/>
      <c r="QIE674" s="16"/>
      <c r="QIF674" s="16"/>
      <c r="QIG674" s="16"/>
      <c r="QIH674" s="16"/>
      <c r="QII674" s="16"/>
      <c r="QIJ674" s="16"/>
      <c r="QIK674" s="16"/>
      <c r="QIL674" s="16"/>
      <c r="QIM674" s="16"/>
      <c r="QIN674" s="16"/>
      <c r="QIO674" s="16"/>
      <c r="QIP674" s="16"/>
      <c r="QIQ674" s="16"/>
      <c r="QIR674" s="16"/>
      <c r="QIS674" s="16"/>
      <c r="QIT674" s="16"/>
      <c r="QIU674" s="16"/>
      <c r="QIV674" s="16"/>
      <c r="QIW674" s="16"/>
      <c r="QIX674" s="16"/>
      <c r="QIY674" s="16"/>
      <c r="QIZ674" s="16"/>
      <c r="QJA674" s="16"/>
      <c r="QJB674" s="16"/>
      <c r="QJC674" s="16"/>
      <c r="QJD674" s="16"/>
      <c r="QJE674" s="16"/>
      <c r="QJF674" s="16"/>
      <c r="QJG674" s="16"/>
      <c r="QJH674" s="16"/>
      <c r="QJI674" s="16"/>
      <c r="QJJ674" s="16"/>
      <c r="QJK674" s="16"/>
      <c r="QJL674" s="16"/>
      <c r="QJM674" s="16"/>
      <c r="QJN674" s="16"/>
      <c r="QJO674" s="16"/>
      <c r="QJP674" s="16"/>
      <c r="QJQ674" s="16"/>
      <c r="QJR674" s="16"/>
      <c r="QJS674" s="16"/>
      <c r="QJT674" s="16"/>
      <c r="QJU674" s="16"/>
      <c r="QJV674" s="16"/>
      <c r="QJW674" s="16"/>
      <c r="QJX674" s="16"/>
      <c r="QJY674" s="16"/>
      <c r="QJZ674" s="16"/>
      <c r="QKA674" s="16"/>
      <c r="QKB674" s="16"/>
      <c r="QKC674" s="16"/>
      <c r="QKD674" s="16"/>
      <c r="QKE674" s="16"/>
      <c r="QKF674" s="16"/>
      <c r="QKG674" s="16"/>
      <c r="QKH674" s="16"/>
      <c r="QKI674" s="16"/>
      <c r="QKJ674" s="16"/>
      <c r="QKK674" s="16"/>
      <c r="QKL674" s="16"/>
      <c r="QKM674" s="16"/>
      <c r="QKN674" s="16"/>
      <c r="QKO674" s="16"/>
      <c r="QKP674" s="16"/>
      <c r="QKQ674" s="16"/>
      <c r="QKR674" s="16"/>
      <c r="QKS674" s="16"/>
      <c r="QKT674" s="16"/>
      <c r="QKU674" s="16"/>
      <c r="QKV674" s="16"/>
      <c r="QKW674" s="16"/>
      <c r="QKX674" s="16"/>
      <c r="QKY674" s="16"/>
      <c r="QKZ674" s="16"/>
      <c r="QLA674" s="16"/>
      <c r="QLB674" s="16"/>
      <c r="QLC674" s="16"/>
      <c r="QLD674" s="16"/>
      <c r="QLE674" s="16"/>
      <c r="QLF674" s="16"/>
      <c r="QLG674" s="16"/>
      <c r="QLH674" s="16"/>
      <c r="QLI674" s="16"/>
      <c r="QLJ674" s="16"/>
      <c r="QLK674" s="16"/>
      <c r="QLL674" s="16"/>
      <c r="QLM674" s="16"/>
      <c r="QLN674" s="16"/>
      <c r="QLO674" s="16"/>
      <c r="QLP674" s="16"/>
      <c r="QLQ674" s="16"/>
      <c r="QLR674" s="16"/>
      <c r="QLS674" s="16"/>
      <c r="QLT674" s="16"/>
      <c r="QLU674" s="16"/>
      <c r="QLV674" s="16"/>
      <c r="QLW674" s="16"/>
      <c r="QLX674" s="16"/>
      <c r="QLY674" s="16"/>
      <c r="QLZ674" s="16"/>
      <c r="QMA674" s="16"/>
      <c r="QMB674" s="16"/>
      <c r="QMC674" s="16"/>
      <c r="QMD674" s="16"/>
      <c r="QME674" s="16"/>
      <c r="QMF674" s="16"/>
      <c r="QMG674" s="16"/>
      <c r="QMH674" s="16"/>
      <c r="QMI674" s="16"/>
      <c r="QMJ674" s="16"/>
      <c r="QMK674" s="16"/>
      <c r="QML674" s="16"/>
      <c r="QMM674" s="16"/>
      <c r="QMN674" s="16"/>
      <c r="QMO674" s="16"/>
      <c r="QMP674" s="16"/>
      <c r="QMQ674" s="16"/>
      <c r="QMR674" s="16"/>
      <c r="QMS674" s="16"/>
      <c r="QMT674" s="16"/>
      <c r="QMU674" s="16"/>
      <c r="QMV674" s="16"/>
      <c r="QMW674" s="16"/>
      <c r="QMX674" s="16"/>
      <c r="QMY674" s="16"/>
      <c r="QMZ674" s="16"/>
      <c r="QNA674" s="16"/>
      <c r="QNB674" s="16"/>
      <c r="QNC674" s="16"/>
      <c r="QND674" s="16"/>
      <c r="QNE674" s="16"/>
      <c r="QNF674" s="16"/>
      <c r="QNG674" s="16"/>
      <c r="QNH674" s="16"/>
      <c r="QNI674" s="16"/>
      <c r="QNJ674" s="16"/>
      <c r="QNK674" s="16"/>
      <c r="QNL674" s="16"/>
      <c r="QNM674" s="16"/>
      <c r="QNN674" s="16"/>
      <c r="QNO674" s="16"/>
      <c r="QNP674" s="16"/>
      <c r="QNQ674" s="16"/>
      <c r="QNR674" s="16"/>
      <c r="QNS674" s="16"/>
      <c r="QNT674" s="16"/>
      <c r="QNU674" s="16"/>
      <c r="QNV674" s="16"/>
      <c r="QNW674" s="16"/>
      <c r="QNX674" s="16"/>
      <c r="QNY674" s="16"/>
      <c r="QNZ674" s="16"/>
      <c r="QOA674" s="16"/>
      <c r="QOB674" s="16"/>
      <c r="QOC674" s="16"/>
      <c r="QOD674" s="16"/>
      <c r="QOE674" s="16"/>
      <c r="QOF674" s="16"/>
      <c r="QOG674" s="16"/>
      <c r="QOH674" s="16"/>
      <c r="QOI674" s="16"/>
      <c r="QOJ674" s="16"/>
      <c r="QOK674" s="16"/>
      <c r="QOL674" s="16"/>
      <c r="QOM674" s="16"/>
      <c r="QON674" s="16"/>
      <c r="QOO674" s="16"/>
      <c r="QOP674" s="16"/>
      <c r="QOQ674" s="16"/>
      <c r="QOR674" s="16"/>
      <c r="QOS674" s="16"/>
      <c r="QOT674" s="16"/>
      <c r="QOU674" s="16"/>
      <c r="QOV674" s="16"/>
      <c r="QOW674" s="16"/>
      <c r="QOX674" s="16"/>
      <c r="QOY674" s="16"/>
      <c r="QOZ674" s="16"/>
      <c r="QPA674" s="16"/>
      <c r="QPB674" s="16"/>
      <c r="QPC674" s="16"/>
      <c r="QPD674" s="16"/>
      <c r="QPE674" s="16"/>
      <c r="QPF674" s="16"/>
      <c r="QPG674" s="16"/>
      <c r="QPH674" s="16"/>
      <c r="QPI674" s="16"/>
      <c r="QPJ674" s="16"/>
      <c r="QPK674" s="16"/>
      <c r="QPL674" s="16"/>
      <c r="QPM674" s="16"/>
      <c r="QPN674" s="16"/>
      <c r="QPO674" s="16"/>
      <c r="QPP674" s="16"/>
      <c r="QPQ674" s="16"/>
      <c r="QPR674" s="16"/>
      <c r="QPS674" s="16"/>
      <c r="QPT674" s="16"/>
      <c r="QPU674" s="16"/>
      <c r="QPV674" s="16"/>
      <c r="QPW674" s="16"/>
      <c r="QPX674" s="16"/>
      <c r="QPY674" s="16"/>
      <c r="QPZ674" s="16"/>
      <c r="QQA674" s="16"/>
      <c r="QQB674" s="16"/>
      <c r="QQC674" s="16"/>
      <c r="QQD674" s="16"/>
      <c r="QQE674" s="16"/>
      <c r="QQF674" s="16"/>
      <c r="QQG674" s="16"/>
      <c r="QQH674" s="16"/>
      <c r="QQI674" s="16"/>
      <c r="QQJ674" s="16"/>
      <c r="QQK674" s="16"/>
      <c r="QQL674" s="16"/>
      <c r="QQM674" s="16"/>
      <c r="QQN674" s="16"/>
      <c r="QQO674" s="16"/>
      <c r="QQP674" s="16"/>
      <c r="QQQ674" s="16"/>
      <c r="QQR674" s="16"/>
      <c r="QQS674" s="16"/>
      <c r="QQT674" s="16"/>
      <c r="QQU674" s="16"/>
      <c r="QQV674" s="16"/>
      <c r="QQW674" s="16"/>
      <c r="QQX674" s="16"/>
      <c r="QQY674" s="16"/>
      <c r="QQZ674" s="16"/>
      <c r="QRA674" s="16"/>
      <c r="QRB674" s="16"/>
      <c r="QRC674" s="16"/>
      <c r="QRD674" s="16"/>
      <c r="QRE674" s="16"/>
      <c r="QRF674" s="16"/>
      <c r="QRG674" s="16"/>
      <c r="QRH674" s="16"/>
      <c r="QRI674" s="16"/>
      <c r="QRJ674" s="16"/>
      <c r="QRK674" s="16"/>
      <c r="QRL674" s="16"/>
      <c r="QRM674" s="16"/>
      <c r="QRN674" s="16"/>
      <c r="QRO674" s="16"/>
      <c r="QRP674" s="16"/>
      <c r="QRQ674" s="16"/>
      <c r="QRR674" s="16"/>
      <c r="QRS674" s="16"/>
      <c r="QRT674" s="16"/>
      <c r="QRU674" s="16"/>
      <c r="QRV674" s="16"/>
      <c r="QRW674" s="16"/>
      <c r="QRX674" s="16"/>
      <c r="QRY674" s="16"/>
      <c r="QRZ674" s="16"/>
      <c r="QSA674" s="16"/>
      <c r="QSB674" s="16"/>
      <c r="QSC674" s="16"/>
      <c r="QSD674" s="16"/>
      <c r="QSE674" s="16"/>
      <c r="QSF674" s="16"/>
      <c r="QSG674" s="16"/>
      <c r="QSH674" s="16"/>
      <c r="QSI674" s="16"/>
      <c r="QSJ674" s="16"/>
      <c r="QSK674" s="16"/>
      <c r="QSL674" s="16"/>
      <c r="QSM674" s="16"/>
      <c r="QSN674" s="16"/>
      <c r="QSO674" s="16"/>
      <c r="QSP674" s="16"/>
      <c r="QSQ674" s="16"/>
      <c r="QSR674" s="16"/>
      <c r="QSS674" s="16"/>
      <c r="QST674" s="16"/>
      <c r="QSU674" s="16"/>
      <c r="QSV674" s="16"/>
      <c r="QSW674" s="16"/>
      <c r="QSX674" s="16"/>
      <c r="QSY674" s="16"/>
      <c r="QSZ674" s="16"/>
      <c r="QTA674" s="16"/>
      <c r="QTB674" s="16"/>
      <c r="QTC674" s="16"/>
      <c r="QTD674" s="16"/>
      <c r="QTE674" s="16"/>
      <c r="QTF674" s="16"/>
      <c r="QTG674" s="16"/>
      <c r="QTH674" s="16"/>
      <c r="QTI674" s="16"/>
      <c r="QTJ674" s="16"/>
      <c r="QTK674" s="16"/>
      <c r="QTL674" s="16"/>
      <c r="QTM674" s="16"/>
      <c r="QTN674" s="16"/>
      <c r="QTO674" s="16"/>
      <c r="QTP674" s="16"/>
      <c r="QTQ674" s="16"/>
      <c r="QTR674" s="16"/>
      <c r="QTS674" s="16"/>
      <c r="QTT674" s="16"/>
      <c r="QTU674" s="16"/>
      <c r="QTV674" s="16"/>
      <c r="QTW674" s="16"/>
      <c r="QTX674" s="16"/>
      <c r="QTY674" s="16"/>
      <c r="QTZ674" s="16"/>
      <c r="QUA674" s="16"/>
      <c r="QUB674" s="16"/>
      <c r="QUC674" s="16"/>
      <c r="QUD674" s="16"/>
      <c r="QUE674" s="16"/>
      <c r="QUF674" s="16"/>
      <c r="QUG674" s="16"/>
      <c r="QUH674" s="16"/>
      <c r="QUI674" s="16"/>
      <c r="QUJ674" s="16"/>
      <c r="QUK674" s="16"/>
      <c r="QUL674" s="16"/>
      <c r="QUM674" s="16"/>
      <c r="QUN674" s="16"/>
      <c r="QUO674" s="16"/>
      <c r="QUP674" s="16"/>
      <c r="QUQ674" s="16"/>
      <c r="QUR674" s="16"/>
      <c r="QUS674" s="16"/>
      <c r="QUT674" s="16"/>
      <c r="QUU674" s="16"/>
      <c r="QUV674" s="16"/>
      <c r="QUW674" s="16"/>
      <c r="QUX674" s="16"/>
      <c r="QUY674" s="16"/>
      <c r="QUZ674" s="16"/>
      <c r="QVA674" s="16"/>
      <c r="QVB674" s="16"/>
      <c r="QVC674" s="16"/>
      <c r="QVD674" s="16"/>
      <c r="QVE674" s="16"/>
      <c r="QVF674" s="16"/>
      <c r="QVG674" s="16"/>
      <c r="QVH674" s="16"/>
      <c r="QVI674" s="16"/>
      <c r="QVJ674" s="16"/>
      <c r="QVK674" s="16"/>
      <c r="QVL674" s="16"/>
      <c r="QVM674" s="16"/>
      <c r="QVN674" s="16"/>
      <c r="QVO674" s="16"/>
      <c r="QVP674" s="16"/>
      <c r="QVQ674" s="16"/>
      <c r="QVR674" s="16"/>
      <c r="QVS674" s="16"/>
      <c r="QVT674" s="16"/>
      <c r="QVU674" s="16"/>
      <c r="QVV674" s="16"/>
      <c r="QVW674" s="16"/>
      <c r="QVX674" s="16"/>
      <c r="QVY674" s="16"/>
      <c r="QVZ674" s="16"/>
      <c r="QWA674" s="16"/>
      <c r="QWB674" s="16"/>
      <c r="QWC674" s="16"/>
      <c r="QWD674" s="16"/>
      <c r="QWE674" s="16"/>
      <c r="QWF674" s="16"/>
      <c r="QWG674" s="16"/>
      <c r="QWH674" s="16"/>
      <c r="QWI674" s="16"/>
      <c r="QWJ674" s="16"/>
      <c r="QWK674" s="16"/>
      <c r="QWL674" s="16"/>
      <c r="QWM674" s="16"/>
      <c r="QWN674" s="16"/>
      <c r="QWO674" s="16"/>
      <c r="QWP674" s="16"/>
      <c r="QWQ674" s="16"/>
      <c r="QWR674" s="16"/>
      <c r="QWS674" s="16"/>
      <c r="QWT674" s="16"/>
      <c r="QWU674" s="16"/>
      <c r="QWV674" s="16"/>
      <c r="QWW674" s="16"/>
      <c r="QWX674" s="16"/>
      <c r="QWY674" s="16"/>
      <c r="QWZ674" s="16"/>
      <c r="QXA674" s="16"/>
      <c r="QXB674" s="16"/>
      <c r="QXC674" s="16"/>
      <c r="QXD674" s="16"/>
      <c r="QXE674" s="16"/>
      <c r="QXF674" s="16"/>
      <c r="QXG674" s="16"/>
      <c r="QXH674" s="16"/>
      <c r="QXI674" s="16"/>
      <c r="QXJ674" s="16"/>
      <c r="QXK674" s="16"/>
      <c r="QXL674" s="16"/>
      <c r="QXM674" s="16"/>
      <c r="QXN674" s="16"/>
      <c r="QXO674" s="16"/>
      <c r="QXP674" s="16"/>
      <c r="QXQ674" s="16"/>
      <c r="QXR674" s="16"/>
      <c r="QXS674" s="16"/>
      <c r="QXT674" s="16"/>
      <c r="QXU674" s="16"/>
      <c r="QXV674" s="16"/>
      <c r="QXW674" s="16"/>
      <c r="QXX674" s="16"/>
      <c r="QXY674" s="16"/>
      <c r="QXZ674" s="16"/>
      <c r="QYA674" s="16"/>
      <c r="QYB674" s="16"/>
      <c r="QYC674" s="16"/>
      <c r="QYD674" s="16"/>
      <c r="QYE674" s="16"/>
      <c r="QYF674" s="16"/>
      <c r="QYG674" s="16"/>
      <c r="QYH674" s="16"/>
      <c r="QYI674" s="16"/>
      <c r="QYJ674" s="16"/>
      <c r="QYK674" s="16"/>
      <c r="QYL674" s="16"/>
      <c r="QYM674" s="16"/>
      <c r="QYN674" s="16"/>
      <c r="QYO674" s="16"/>
      <c r="QYP674" s="16"/>
      <c r="QYQ674" s="16"/>
      <c r="QYR674" s="16"/>
      <c r="QYS674" s="16"/>
      <c r="QYT674" s="16"/>
      <c r="QYU674" s="16"/>
      <c r="QYV674" s="16"/>
      <c r="QYW674" s="16"/>
      <c r="QYX674" s="16"/>
      <c r="QYY674" s="16"/>
      <c r="QYZ674" s="16"/>
      <c r="QZA674" s="16"/>
      <c r="QZB674" s="16"/>
      <c r="QZC674" s="16"/>
      <c r="QZD674" s="16"/>
      <c r="QZE674" s="16"/>
      <c r="QZF674" s="16"/>
      <c r="QZG674" s="16"/>
      <c r="QZH674" s="16"/>
      <c r="QZI674" s="16"/>
      <c r="QZJ674" s="16"/>
      <c r="QZK674" s="16"/>
      <c r="QZL674" s="16"/>
      <c r="QZM674" s="16"/>
      <c r="QZN674" s="16"/>
      <c r="QZO674" s="16"/>
      <c r="QZP674" s="16"/>
      <c r="QZQ674" s="16"/>
      <c r="QZR674" s="16"/>
      <c r="QZS674" s="16"/>
      <c r="QZT674" s="16"/>
      <c r="QZU674" s="16"/>
      <c r="QZV674" s="16"/>
      <c r="QZW674" s="16"/>
      <c r="QZX674" s="16"/>
      <c r="QZY674" s="16"/>
      <c r="QZZ674" s="16"/>
      <c r="RAA674" s="16"/>
      <c r="RAB674" s="16"/>
      <c r="RAC674" s="16"/>
      <c r="RAD674" s="16"/>
      <c r="RAE674" s="16"/>
      <c r="RAF674" s="16"/>
      <c r="RAG674" s="16"/>
      <c r="RAH674" s="16"/>
      <c r="RAI674" s="16"/>
      <c r="RAJ674" s="16"/>
      <c r="RAK674" s="16"/>
      <c r="RAL674" s="16"/>
      <c r="RAM674" s="16"/>
      <c r="RAN674" s="16"/>
      <c r="RAO674" s="16"/>
      <c r="RAP674" s="16"/>
      <c r="RAQ674" s="16"/>
      <c r="RAR674" s="16"/>
      <c r="RAS674" s="16"/>
      <c r="RAT674" s="16"/>
      <c r="RAU674" s="16"/>
      <c r="RAV674" s="16"/>
      <c r="RAW674" s="16"/>
      <c r="RAX674" s="16"/>
      <c r="RAY674" s="16"/>
      <c r="RAZ674" s="16"/>
      <c r="RBA674" s="16"/>
      <c r="RBB674" s="16"/>
      <c r="RBC674" s="16"/>
      <c r="RBD674" s="16"/>
      <c r="RBE674" s="16"/>
      <c r="RBF674" s="16"/>
      <c r="RBG674" s="16"/>
      <c r="RBH674" s="16"/>
      <c r="RBI674" s="16"/>
      <c r="RBJ674" s="16"/>
      <c r="RBK674" s="16"/>
      <c r="RBL674" s="16"/>
      <c r="RBM674" s="16"/>
      <c r="RBN674" s="16"/>
      <c r="RBO674" s="16"/>
      <c r="RBP674" s="16"/>
      <c r="RBQ674" s="16"/>
      <c r="RBR674" s="16"/>
      <c r="RBS674" s="16"/>
      <c r="RBT674" s="16"/>
      <c r="RBU674" s="16"/>
      <c r="RBV674" s="16"/>
      <c r="RBW674" s="16"/>
      <c r="RBX674" s="16"/>
      <c r="RBY674" s="16"/>
      <c r="RBZ674" s="16"/>
      <c r="RCA674" s="16"/>
      <c r="RCB674" s="16"/>
      <c r="RCC674" s="16"/>
      <c r="RCD674" s="16"/>
      <c r="RCE674" s="16"/>
      <c r="RCF674" s="16"/>
      <c r="RCG674" s="16"/>
      <c r="RCH674" s="16"/>
      <c r="RCI674" s="16"/>
      <c r="RCJ674" s="16"/>
      <c r="RCK674" s="16"/>
      <c r="RCL674" s="16"/>
      <c r="RCM674" s="16"/>
      <c r="RCN674" s="16"/>
      <c r="RCO674" s="16"/>
      <c r="RCP674" s="16"/>
      <c r="RCQ674" s="16"/>
      <c r="RCR674" s="16"/>
      <c r="RCS674" s="16"/>
      <c r="RCT674" s="16"/>
      <c r="RCU674" s="16"/>
      <c r="RCV674" s="16"/>
      <c r="RCW674" s="16"/>
      <c r="RCX674" s="16"/>
      <c r="RCY674" s="16"/>
      <c r="RCZ674" s="16"/>
      <c r="RDA674" s="16"/>
      <c r="RDB674" s="16"/>
      <c r="RDC674" s="16"/>
      <c r="RDD674" s="16"/>
      <c r="RDE674" s="16"/>
      <c r="RDF674" s="16"/>
      <c r="RDG674" s="16"/>
      <c r="RDH674" s="16"/>
      <c r="RDI674" s="16"/>
      <c r="RDJ674" s="16"/>
      <c r="RDK674" s="16"/>
      <c r="RDL674" s="16"/>
      <c r="RDM674" s="16"/>
      <c r="RDN674" s="16"/>
      <c r="RDO674" s="16"/>
      <c r="RDP674" s="16"/>
      <c r="RDQ674" s="16"/>
      <c r="RDR674" s="16"/>
      <c r="RDS674" s="16"/>
      <c r="RDT674" s="16"/>
      <c r="RDU674" s="16"/>
      <c r="RDV674" s="16"/>
      <c r="RDW674" s="16"/>
      <c r="RDX674" s="16"/>
      <c r="RDY674" s="16"/>
      <c r="RDZ674" s="16"/>
      <c r="REA674" s="16"/>
      <c r="REB674" s="16"/>
      <c r="REC674" s="16"/>
      <c r="RED674" s="16"/>
      <c r="REE674" s="16"/>
      <c r="REF674" s="16"/>
      <c r="REG674" s="16"/>
      <c r="REH674" s="16"/>
      <c r="REI674" s="16"/>
      <c r="REJ674" s="16"/>
      <c r="REK674" s="16"/>
      <c r="REL674" s="16"/>
      <c r="REM674" s="16"/>
      <c r="REN674" s="16"/>
      <c r="REO674" s="16"/>
      <c r="REP674" s="16"/>
      <c r="REQ674" s="16"/>
      <c r="RER674" s="16"/>
      <c r="RES674" s="16"/>
      <c r="RET674" s="16"/>
      <c r="REU674" s="16"/>
      <c r="REV674" s="16"/>
      <c r="REW674" s="16"/>
      <c r="REX674" s="16"/>
      <c r="REY674" s="16"/>
      <c r="REZ674" s="16"/>
      <c r="RFA674" s="16"/>
      <c r="RFB674" s="16"/>
      <c r="RFC674" s="16"/>
      <c r="RFD674" s="16"/>
      <c r="RFE674" s="16"/>
      <c r="RFF674" s="16"/>
      <c r="RFG674" s="16"/>
      <c r="RFH674" s="16"/>
      <c r="RFI674" s="16"/>
      <c r="RFJ674" s="16"/>
      <c r="RFK674" s="16"/>
      <c r="RFL674" s="16"/>
      <c r="RFM674" s="16"/>
      <c r="RFN674" s="16"/>
      <c r="RFO674" s="16"/>
      <c r="RFP674" s="16"/>
      <c r="RFQ674" s="16"/>
      <c r="RFR674" s="16"/>
      <c r="RFS674" s="16"/>
      <c r="RFT674" s="16"/>
      <c r="RFU674" s="16"/>
      <c r="RFV674" s="16"/>
      <c r="RFW674" s="16"/>
      <c r="RFX674" s="16"/>
      <c r="RFY674" s="16"/>
      <c r="RFZ674" s="16"/>
      <c r="RGA674" s="16"/>
      <c r="RGB674" s="16"/>
      <c r="RGC674" s="16"/>
      <c r="RGD674" s="16"/>
      <c r="RGE674" s="16"/>
      <c r="RGF674" s="16"/>
      <c r="RGG674" s="16"/>
      <c r="RGH674" s="16"/>
      <c r="RGI674" s="16"/>
      <c r="RGJ674" s="16"/>
      <c r="RGK674" s="16"/>
      <c r="RGL674" s="16"/>
      <c r="RGM674" s="16"/>
      <c r="RGN674" s="16"/>
      <c r="RGO674" s="16"/>
      <c r="RGP674" s="16"/>
      <c r="RGQ674" s="16"/>
      <c r="RGR674" s="16"/>
      <c r="RGS674" s="16"/>
      <c r="RGT674" s="16"/>
      <c r="RGU674" s="16"/>
      <c r="RGV674" s="16"/>
      <c r="RGW674" s="16"/>
      <c r="RGX674" s="16"/>
      <c r="RGY674" s="16"/>
      <c r="RGZ674" s="16"/>
      <c r="RHA674" s="16"/>
      <c r="RHB674" s="16"/>
      <c r="RHC674" s="16"/>
      <c r="RHD674" s="16"/>
      <c r="RHE674" s="16"/>
      <c r="RHF674" s="16"/>
      <c r="RHG674" s="16"/>
      <c r="RHH674" s="16"/>
      <c r="RHI674" s="16"/>
      <c r="RHJ674" s="16"/>
      <c r="RHK674" s="16"/>
      <c r="RHL674" s="16"/>
      <c r="RHM674" s="16"/>
      <c r="RHN674" s="16"/>
      <c r="RHO674" s="16"/>
      <c r="RHP674" s="16"/>
      <c r="RHQ674" s="16"/>
      <c r="RHR674" s="16"/>
      <c r="RHS674" s="16"/>
      <c r="RHT674" s="16"/>
      <c r="RHU674" s="16"/>
      <c r="RHV674" s="16"/>
      <c r="RHW674" s="16"/>
      <c r="RHX674" s="16"/>
      <c r="RHY674" s="16"/>
      <c r="RHZ674" s="16"/>
      <c r="RIA674" s="16"/>
      <c r="RIB674" s="16"/>
      <c r="RIC674" s="16"/>
      <c r="RID674" s="16"/>
      <c r="RIE674" s="16"/>
      <c r="RIF674" s="16"/>
      <c r="RIG674" s="16"/>
      <c r="RIH674" s="16"/>
      <c r="RII674" s="16"/>
      <c r="RIJ674" s="16"/>
      <c r="RIK674" s="16"/>
      <c r="RIL674" s="16"/>
      <c r="RIM674" s="16"/>
      <c r="RIN674" s="16"/>
      <c r="RIO674" s="16"/>
      <c r="RIP674" s="16"/>
      <c r="RIQ674" s="16"/>
      <c r="RIR674" s="16"/>
      <c r="RIS674" s="16"/>
      <c r="RIT674" s="16"/>
      <c r="RIU674" s="16"/>
      <c r="RIV674" s="16"/>
      <c r="RIW674" s="16"/>
      <c r="RIX674" s="16"/>
      <c r="RIY674" s="16"/>
      <c r="RIZ674" s="16"/>
      <c r="RJA674" s="16"/>
      <c r="RJB674" s="16"/>
      <c r="RJC674" s="16"/>
      <c r="RJD674" s="16"/>
      <c r="RJE674" s="16"/>
      <c r="RJF674" s="16"/>
      <c r="RJG674" s="16"/>
      <c r="RJH674" s="16"/>
      <c r="RJI674" s="16"/>
      <c r="RJJ674" s="16"/>
      <c r="RJK674" s="16"/>
      <c r="RJL674" s="16"/>
      <c r="RJM674" s="16"/>
      <c r="RJN674" s="16"/>
      <c r="RJO674" s="16"/>
      <c r="RJP674" s="16"/>
      <c r="RJQ674" s="16"/>
      <c r="RJR674" s="16"/>
      <c r="RJS674" s="16"/>
      <c r="RJT674" s="16"/>
      <c r="RJU674" s="16"/>
      <c r="RJV674" s="16"/>
      <c r="RJW674" s="16"/>
      <c r="RJX674" s="16"/>
      <c r="RJY674" s="16"/>
      <c r="RJZ674" s="16"/>
      <c r="RKA674" s="16"/>
      <c r="RKB674" s="16"/>
      <c r="RKC674" s="16"/>
      <c r="RKD674" s="16"/>
      <c r="RKE674" s="16"/>
      <c r="RKF674" s="16"/>
      <c r="RKG674" s="16"/>
      <c r="RKH674" s="16"/>
      <c r="RKI674" s="16"/>
      <c r="RKJ674" s="16"/>
      <c r="RKK674" s="16"/>
      <c r="RKL674" s="16"/>
      <c r="RKM674" s="16"/>
      <c r="RKN674" s="16"/>
      <c r="RKO674" s="16"/>
      <c r="RKP674" s="16"/>
      <c r="RKQ674" s="16"/>
      <c r="RKR674" s="16"/>
      <c r="RKS674" s="16"/>
      <c r="RKT674" s="16"/>
      <c r="RKU674" s="16"/>
      <c r="RKV674" s="16"/>
      <c r="RKW674" s="16"/>
      <c r="RKX674" s="16"/>
      <c r="RKY674" s="16"/>
      <c r="RKZ674" s="16"/>
      <c r="RLA674" s="16"/>
      <c r="RLB674" s="16"/>
      <c r="RLC674" s="16"/>
      <c r="RLD674" s="16"/>
      <c r="RLE674" s="16"/>
      <c r="RLF674" s="16"/>
      <c r="RLG674" s="16"/>
      <c r="RLH674" s="16"/>
      <c r="RLI674" s="16"/>
      <c r="RLJ674" s="16"/>
      <c r="RLK674" s="16"/>
      <c r="RLL674" s="16"/>
      <c r="RLM674" s="16"/>
      <c r="RLN674" s="16"/>
      <c r="RLO674" s="16"/>
      <c r="RLP674" s="16"/>
      <c r="RLQ674" s="16"/>
      <c r="RLR674" s="16"/>
      <c r="RLS674" s="16"/>
      <c r="RLT674" s="16"/>
      <c r="RLU674" s="16"/>
      <c r="RLV674" s="16"/>
      <c r="RLW674" s="16"/>
      <c r="RLX674" s="16"/>
      <c r="RLY674" s="16"/>
      <c r="RLZ674" s="16"/>
      <c r="RMA674" s="16"/>
      <c r="RMB674" s="16"/>
      <c r="RMC674" s="16"/>
      <c r="RMD674" s="16"/>
      <c r="RME674" s="16"/>
      <c r="RMF674" s="16"/>
      <c r="RMG674" s="16"/>
      <c r="RMH674" s="16"/>
      <c r="RMI674" s="16"/>
      <c r="RMJ674" s="16"/>
      <c r="RMK674" s="16"/>
      <c r="RML674" s="16"/>
      <c r="RMM674" s="16"/>
      <c r="RMN674" s="16"/>
      <c r="RMO674" s="16"/>
      <c r="RMP674" s="16"/>
      <c r="RMQ674" s="16"/>
      <c r="RMR674" s="16"/>
      <c r="RMS674" s="16"/>
      <c r="RMT674" s="16"/>
      <c r="RMU674" s="16"/>
      <c r="RMV674" s="16"/>
      <c r="RMW674" s="16"/>
      <c r="RMX674" s="16"/>
      <c r="RMY674" s="16"/>
      <c r="RMZ674" s="16"/>
      <c r="RNA674" s="16"/>
      <c r="RNB674" s="16"/>
      <c r="RNC674" s="16"/>
      <c r="RND674" s="16"/>
      <c r="RNE674" s="16"/>
      <c r="RNF674" s="16"/>
      <c r="RNG674" s="16"/>
      <c r="RNH674" s="16"/>
      <c r="RNI674" s="16"/>
      <c r="RNJ674" s="16"/>
      <c r="RNK674" s="16"/>
      <c r="RNL674" s="16"/>
      <c r="RNM674" s="16"/>
      <c r="RNN674" s="16"/>
      <c r="RNO674" s="16"/>
      <c r="RNP674" s="16"/>
      <c r="RNQ674" s="16"/>
      <c r="RNR674" s="16"/>
      <c r="RNS674" s="16"/>
      <c r="RNT674" s="16"/>
      <c r="RNU674" s="16"/>
      <c r="RNV674" s="16"/>
      <c r="RNW674" s="16"/>
      <c r="RNX674" s="16"/>
      <c r="RNY674" s="16"/>
      <c r="RNZ674" s="16"/>
      <c r="ROA674" s="16"/>
      <c r="ROB674" s="16"/>
      <c r="ROC674" s="16"/>
      <c r="ROD674" s="16"/>
      <c r="ROE674" s="16"/>
      <c r="ROF674" s="16"/>
      <c r="ROG674" s="16"/>
      <c r="ROH674" s="16"/>
      <c r="ROI674" s="16"/>
      <c r="ROJ674" s="16"/>
      <c r="ROK674" s="16"/>
      <c r="ROL674" s="16"/>
      <c r="ROM674" s="16"/>
      <c r="RON674" s="16"/>
      <c r="ROO674" s="16"/>
      <c r="ROP674" s="16"/>
      <c r="ROQ674" s="16"/>
      <c r="ROR674" s="16"/>
      <c r="ROS674" s="16"/>
      <c r="ROT674" s="16"/>
      <c r="ROU674" s="16"/>
      <c r="ROV674" s="16"/>
      <c r="ROW674" s="16"/>
      <c r="ROX674" s="16"/>
      <c r="ROY674" s="16"/>
      <c r="ROZ674" s="16"/>
      <c r="RPA674" s="16"/>
      <c r="RPB674" s="16"/>
      <c r="RPC674" s="16"/>
      <c r="RPD674" s="16"/>
      <c r="RPE674" s="16"/>
      <c r="RPF674" s="16"/>
      <c r="RPG674" s="16"/>
      <c r="RPH674" s="16"/>
      <c r="RPI674" s="16"/>
      <c r="RPJ674" s="16"/>
      <c r="RPK674" s="16"/>
      <c r="RPL674" s="16"/>
      <c r="RPM674" s="16"/>
      <c r="RPN674" s="16"/>
      <c r="RPO674" s="16"/>
      <c r="RPP674" s="16"/>
      <c r="RPQ674" s="16"/>
      <c r="RPR674" s="16"/>
      <c r="RPS674" s="16"/>
      <c r="RPT674" s="16"/>
      <c r="RPU674" s="16"/>
      <c r="RPV674" s="16"/>
      <c r="RPW674" s="16"/>
      <c r="RPX674" s="16"/>
      <c r="RPY674" s="16"/>
      <c r="RPZ674" s="16"/>
      <c r="RQA674" s="16"/>
      <c r="RQB674" s="16"/>
      <c r="RQC674" s="16"/>
      <c r="RQD674" s="16"/>
      <c r="RQE674" s="16"/>
      <c r="RQF674" s="16"/>
      <c r="RQG674" s="16"/>
      <c r="RQH674" s="16"/>
      <c r="RQI674" s="16"/>
      <c r="RQJ674" s="16"/>
      <c r="RQK674" s="16"/>
      <c r="RQL674" s="16"/>
      <c r="RQM674" s="16"/>
      <c r="RQN674" s="16"/>
      <c r="RQO674" s="16"/>
      <c r="RQP674" s="16"/>
      <c r="RQQ674" s="16"/>
      <c r="RQR674" s="16"/>
      <c r="RQS674" s="16"/>
      <c r="RQT674" s="16"/>
      <c r="RQU674" s="16"/>
      <c r="RQV674" s="16"/>
      <c r="RQW674" s="16"/>
      <c r="RQX674" s="16"/>
      <c r="RQY674" s="16"/>
      <c r="RQZ674" s="16"/>
      <c r="RRA674" s="16"/>
      <c r="RRB674" s="16"/>
      <c r="RRC674" s="16"/>
      <c r="RRD674" s="16"/>
      <c r="RRE674" s="16"/>
      <c r="RRF674" s="16"/>
      <c r="RRG674" s="16"/>
      <c r="RRH674" s="16"/>
      <c r="RRI674" s="16"/>
      <c r="RRJ674" s="16"/>
      <c r="RRK674" s="16"/>
      <c r="RRL674" s="16"/>
      <c r="RRM674" s="16"/>
      <c r="RRN674" s="16"/>
      <c r="RRO674" s="16"/>
      <c r="RRP674" s="16"/>
      <c r="RRQ674" s="16"/>
      <c r="RRR674" s="16"/>
      <c r="RRS674" s="16"/>
      <c r="RRT674" s="16"/>
      <c r="RRU674" s="16"/>
      <c r="RRV674" s="16"/>
      <c r="RRW674" s="16"/>
      <c r="RRX674" s="16"/>
      <c r="RRY674" s="16"/>
      <c r="RRZ674" s="16"/>
      <c r="RSA674" s="16"/>
      <c r="RSB674" s="16"/>
      <c r="RSC674" s="16"/>
      <c r="RSD674" s="16"/>
      <c r="RSE674" s="16"/>
      <c r="RSF674" s="16"/>
      <c r="RSG674" s="16"/>
      <c r="RSH674" s="16"/>
      <c r="RSI674" s="16"/>
      <c r="RSJ674" s="16"/>
      <c r="RSK674" s="16"/>
      <c r="RSL674" s="16"/>
      <c r="RSM674" s="16"/>
      <c r="RSN674" s="16"/>
      <c r="RSO674" s="16"/>
      <c r="RSP674" s="16"/>
      <c r="RSQ674" s="16"/>
      <c r="RSR674" s="16"/>
      <c r="RSS674" s="16"/>
      <c r="RST674" s="16"/>
      <c r="RSU674" s="16"/>
      <c r="RSV674" s="16"/>
      <c r="RSW674" s="16"/>
      <c r="RSX674" s="16"/>
      <c r="RSY674" s="16"/>
      <c r="RSZ674" s="16"/>
      <c r="RTA674" s="16"/>
      <c r="RTB674" s="16"/>
      <c r="RTC674" s="16"/>
      <c r="RTD674" s="16"/>
      <c r="RTE674" s="16"/>
      <c r="RTF674" s="16"/>
      <c r="RTG674" s="16"/>
      <c r="RTH674" s="16"/>
      <c r="RTI674" s="16"/>
      <c r="RTJ674" s="16"/>
      <c r="RTK674" s="16"/>
      <c r="RTL674" s="16"/>
      <c r="RTM674" s="16"/>
      <c r="RTN674" s="16"/>
      <c r="RTO674" s="16"/>
      <c r="RTP674" s="16"/>
      <c r="RTQ674" s="16"/>
      <c r="RTR674" s="16"/>
      <c r="RTS674" s="16"/>
      <c r="RTT674" s="16"/>
      <c r="RTU674" s="16"/>
      <c r="RTV674" s="16"/>
      <c r="RTW674" s="16"/>
      <c r="RTX674" s="16"/>
      <c r="RTY674" s="16"/>
      <c r="RTZ674" s="16"/>
      <c r="RUA674" s="16"/>
      <c r="RUB674" s="16"/>
      <c r="RUC674" s="16"/>
      <c r="RUD674" s="16"/>
      <c r="RUE674" s="16"/>
      <c r="RUF674" s="16"/>
      <c r="RUG674" s="16"/>
      <c r="RUH674" s="16"/>
      <c r="RUI674" s="16"/>
      <c r="RUJ674" s="16"/>
      <c r="RUK674" s="16"/>
      <c r="RUL674" s="16"/>
      <c r="RUM674" s="16"/>
      <c r="RUN674" s="16"/>
      <c r="RUO674" s="16"/>
      <c r="RUP674" s="16"/>
      <c r="RUQ674" s="16"/>
      <c r="RUR674" s="16"/>
      <c r="RUS674" s="16"/>
      <c r="RUT674" s="16"/>
      <c r="RUU674" s="16"/>
      <c r="RUV674" s="16"/>
      <c r="RUW674" s="16"/>
      <c r="RUX674" s="16"/>
      <c r="RUY674" s="16"/>
      <c r="RUZ674" s="16"/>
      <c r="RVA674" s="16"/>
      <c r="RVB674" s="16"/>
      <c r="RVC674" s="16"/>
      <c r="RVD674" s="16"/>
      <c r="RVE674" s="16"/>
      <c r="RVF674" s="16"/>
      <c r="RVG674" s="16"/>
      <c r="RVH674" s="16"/>
      <c r="RVI674" s="16"/>
      <c r="RVJ674" s="16"/>
      <c r="RVK674" s="16"/>
      <c r="RVL674" s="16"/>
      <c r="RVM674" s="16"/>
      <c r="RVN674" s="16"/>
      <c r="RVO674" s="16"/>
      <c r="RVP674" s="16"/>
      <c r="RVQ674" s="16"/>
      <c r="RVR674" s="16"/>
      <c r="RVS674" s="16"/>
      <c r="RVT674" s="16"/>
      <c r="RVU674" s="16"/>
      <c r="RVV674" s="16"/>
      <c r="RVW674" s="16"/>
      <c r="RVX674" s="16"/>
      <c r="RVY674" s="16"/>
      <c r="RVZ674" s="16"/>
      <c r="RWA674" s="16"/>
      <c r="RWB674" s="16"/>
      <c r="RWC674" s="16"/>
      <c r="RWD674" s="16"/>
      <c r="RWE674" s="16"/>
      <c r="RWF674" s="16"/>
      <c r="RWG674" s="16"/>
      <c r="RWH674" s="16"/>
      <c r="RWI674" s="16"/>
      <c r="RWJ674" s="16"/>
      <c r="RWK674" s="16"/>
      <c r="RWL674" s="16"/>
      <c r="RWM674" s="16"/>
      <c r="RWN674" s="16"/>
      <c r="RWO674" s="16"/>
      <c r="RWP674" s="16"/>
      <c r="RWQ674" s="16"/>
      <c r="RWR674" s="16"/>
      <c r="RWS674" s="16"/>
      <c r="RWT674" s="16"/>
      <c r="RWU674" s="16"/>
      <c r="RWV674" s="16"/>
      <c r="RWW674" s="16"/>
      <c r="RWX674" s="16"/>
      <c r="RWY674" s="16"/>
      <c r="RWZ674" s="16"/>
      <c r="RXA674" s="16"/>
      <c r="RXB674" s="16"/>
      <c r="RXC674" s="16"/>
      <c r="RXD674" s="16"/>
      <c r="RXE674" s="16"/>
      <c r="RXF674" s="16"/>
      <c r="RXG674" s="16"/>
      <c r="RXH674" s="16"/>
      <c r="RXI674" s="16"/>
      <c r="RXJ674" s="16"/>
      <c r="RXK674" s="16"/>
      <c r="RXL674" s="16"/>
      <c r="RXM674" s="16"/>
      <c r="RXN674" s="16"/>
      <c r="RXO674" s="16"/>
      <c r="RXP674" s="16"/>
      <c r="RXQ674" s="16"/>
      <c r="RXR674" s="16"/>
      <c r="RXS674" s="16"/>
      <c r="RXT674" s="16"/>
      <c r="RXU674" s="16"/>
      <c r="RXV674" s="16"/>
      <c r="RXW674" s="16"/>
      <c r="RXX674" s="16"/>
      <c r="RXY674" s="16"/>
      <c r="RXZ674" s="16"/>
      <c r="RYA674" s="16"/>
      <c r="RYB674" s="16"/>
      <c r="RYC674" s="16"/>
      <c r="RYD674" s="16"/>
      <c r="RYE674" s="16"/>
      <c r="RYF674" s="16"/>
      <c r="RYG674" s="16"/>
      <c r="RYH674" s="16"/>
      <c r="RYI674" s="16"/>
      <c r="RYJ674" s="16"/>
      <c r="RYK674" s="16"/>
      <c r="RYL674" s="16"/>
      <c r="RYM674" s="16"/>
      <c r="RYN674" s="16"/>
      <c r="RYO674" s="16"/>
      <c r="RYP674" s="16"/>
      <c r="RYQ674" s="16"/>
      <c r="RYR674" s="16"/>
      <c r="RYS674" s="16"/>
      <c r="RYT674" s="16"/>
      <c r="RYU674" s="16"/>
      <c r="RYV674" s="16"/>
      <c r="RYW674" s="16"/>
      <c r="RYX674" s="16"/>
      <c r="RYY674" s="16"/>
      <c r="RYZ674" s="16"/>
      <c r="RZA674" s="16"/>
      <c r="RZB674" s="16"/>
      <c r="RZC674" s="16"/>
      <c r="RZD674" s="16"/>
      <c r="RZE674" s="16"/>
      <c r="RZF674" s="16"/>
      <c r="RZG674" s="16"/>
      <c r="RZH674" s="16"/>
      <c r="RZI674" s="16"/>
      <c r="RZJ674" s="16"/>
      <c r="RZK674" s="16"/>
      <c r="RZL674" s="16"/>
      <c r="RZM674" s="16"/>
      <c r="RZN674" s="16"/>
      <c r="RZO674" s="16"/>
      <c r="RZP674" s="16"/>
      <c r="RZQ674" s="16"/>
      <c r="RZR674" s="16"/>
      <c r="RZS674" s="16"/>
      <c r="RZT674" s="16"/>
      <c r="RZU674" s="16"/>
      <c r="RZV674" s="16"/>
      <c r="RZW674" s="16"/>
      <c r="RZX674" s="16"/>
      <c r="RZY674" s="16"/>
      <c r="RZZ674" s="16"/>
      <c r="SAA674" s="16"/>
      <c r="SAB674" s="16"/>
      <c r="SAC674" s="16"/>
      <c r="SAD674" s="16"/>
      <c r="SAE674" s="16"/>
      <c r="SAF674" s="16"/>
      <c r="SAG674" s="16"/>
      <c r="SAH674" s="16"/>
      <c r="SAI674" s="16"/>
      <c r="SAJ674" s="16"/>
      <c r="SAK674" s="16"/>
      <c r="SAL674" s="16"/>
      <c r="SAM674" s="16"/>
      <c r="SAN674" s="16"/>
      <c r="SAO674" s="16"/>
      <c r="SAP674" s="16"/>
      <c r="SAQ674" s="16"/>
      <c r="SAR674" s="16"/>
      <c r="SAS674" s="16"/>
      <c r="SAT674" s="16"/>
      <c r="SAU674" s="16"/>
      <c r="SAV674" s="16"/>
      <c r="SAW674" s="16"/>
      <c r="SAX674" s="16"/>
      <c r="SAY674" s="16"/>
      <c r="SAZ674" s="16"/>
      <c r="SBA674" s="16"/>
      <c r="SBB674" s="16"/>
      <c r="SBC674" s="16"/>
      <c r="SBD674" s="16"/>
      <c r="SBE674" s="16"/>
      <c r="SBF674" s="16"/>
      <c r="SBG674" s="16"/>
      <c r="SBH674" s="16"/>
      <c r="SBI674" s="16"/>
      <c r="SBJ674" s="16"/>
      <c r="SBK674" s="16"/>
      <c r="SBL674" s="16"/>
      <c r="SBM674" s="16"/>
      <c r="SBN674" s="16"/>
      <c r="SBO674" s="16"/>
      <c r="SBP674" s="16"/>
      <c r="SBQ674" s="16"/>
      <c r="SBR674" s="16"/>
      <c r="SBS674" s="16"/>
      <c r="SBT674" s="16"/>
      <c r="SBU674" s="16"/>
      <c r="SBV674" s="16"/>
      <c r="SBW674" s="16"/>
      <c r="SBX674" s="16"/>
      <c r="SBY674" s="16"/>
      <c r="SBZ674" s="16"/>
      <c r="SCA674" s="16"/>
      <c r="SCB674" s="16"/>
      <c r="SCC674" s="16"/>
      <c r="SCD674" s="16"/>
      <c r="SCE674" s="16"/>
      <c r="SCF674" s="16"/>
      <c r="SCG674" s="16"/>
      <c r="SCH674" s="16"/>
      <c r="SCI674" s="16"/>
      <c r="SCJ674" s="16"/>
      <c r="SCK674" s="16"/>
      <c r="SCL674" s="16"/>
      <c r="SCM674" s="16"/>
      <c r="SCN674" s="16"/>
      <c r="SCO674" s="16"/>
      <c r="SCP674" s="16"/>
      <c r="SCQ674" s="16"/>
      <c r="SCR674" s="16"/>
      <c r="SCS674" s="16"/>
      <c r="SCT674" s="16"/>
      <c r="SCU674" s="16"/>
      <c r="SCV674" s="16"/>
      <c r="SCW674" s="16"/>
      <c r="SCX674" s="16"/>
      <c r="SCY674" s="16"/>
      <c r="SCZ674" s="16"/>
      <c r="SDA674" s="16"/>
      <c r="SDB674" s="16"/>
      <c r="SDC674" s="16"/>
      <c r="SDD674" s="16"/>
      <c r="SDE674" s="16"/>
      <c r="SDF674" s="16"/>
      <c r="SDG674" s="16"/>
      <c r="SDH674" s="16"/>
      <c r="SDI674" s="16"/>
      <c r="SDJ674" s="16"/>
      <c r="SDK674" s="16"/>
      <c r="SDL674" s="16"/>
      <c r="SDM674" s="16"/>
      <c r="SDN674" s="16"/>
      <c r="SDO674" s="16"/>
      <c r="SDP674" s="16"/>
      <c r="SDQ674" s="16"/>
      <c r="SDR674" s="16"/>
      <c r="SDS674" s="16"/>
      <c r="SDT674" s="16"/>
      <c r="SDU674" s="16"/>
      <c r="SDV674" s="16"/>
      <c r="SDW674" s="16"/>
      <c r="SDX674" s="16"/>
      <c r="SDY674" s="16"/>
      <c r="SDZ674" s="16"/>
      <c r="SEA674" s="16"/>
      <c r="SEB674" s="16"/>
      <c r="SEC674" s="16"/>
      <c r="SED674" s="16"/>
      <c r="SEE674" s="16"/>
      <c r="SEF674" s="16"/>
      <c r="SEG674" s="16"/>
      <c r="SEH674" s="16"/>
      <c r="SEI674" s="16"/>
      <c r="SEJ674" s="16"/>
      <c r="SEK674" s="16"/>
      <c r="SEL674" s="16"/>
      <c r="SEM674" s="16"/>
      <c r="SEN674" s="16"/>
      <c r="SEO674" s="16"/>
      <c r="SEP674" s="16"/>
      <c r="SEQ674" s="16"/>
      <c r="SER674" s="16"/>
      <c r="SES674" s="16"/>
      <c r="SET674" s="16"/>
      <c r="SEU674" s="16"/>
      <c r="SEV674" s="16"/>
      <c r="SEW674" s="16"/>
      <c r="SEX674" s="16"/>
      <c r="SEY674" s="16"/>
      <c r="SEZ674" s="16"/>
      <c r="SFA674" s="16"/>
      <c r="SFB674" s="16"/>
      <c r="SFC674" s="16"/>
      <c r="SFD674" s="16"/>
      <c r="SFE674" s="16"/>
      <c r="SFF674" s="16"/>
      <c r="SFG674" s="16"/>
      <c r="SFH674" s="16"/>
      <c r="SFI674" s="16"/>
      <c r="SFJ674" s="16"/>
      <c r="SFK674" s="16"/>
      <c r="SFL674" s="16"/>
      <c r="SFM674" s="16"/>
      <c r="SFN674" s="16"/>
      <c r="SFO674" s="16"/>
      <c r="SFP674" s="16"/>
      <c r="SFQ674" s="16"/>
      <c r="SFR674" s="16"/>
      <c r="SFS674" s="16"/>
      <c r="SFT674" s="16"/>
      <c r="SFU674" s="16"/>
      <c r="SFV674" s="16"/>
      <c r="SFW674" s="16"/>
      <c r="SFX674" s="16"/>
      <c r="SFY674" s="16"/>
      <c r="SFZ674" s="16"/>
      <c r="SGA674" s="16"/>
      <c r="SGB674" s="16"/>
      <c r="SGC674" s="16"/>
      <c r="SGD674" s="16"/>
      <c r="SGE674" s="16"/>
      <c r="SGF674" s="16"/>
      <c r="SGG674" s="16"/>
      <c r="SGH674" s="16"/>
      <c r="SGI674" s="16"/>
      <c r="SGJ674" s="16"/>
      <c r="SGK674" s="16"/>
      <c r="SGL674" s="16"/>
      <c r="SGM674" s="16"/>
      <c r="SGN674" s="16"/>
      <c r="SGO674" s="16"/>
      <c r="SGP674" s="16"/>
      <c r="SGQ674" s="16"/>
      <c r="SGR674" s="16"/>
      <c r="SGS674" s="16"/>
      <c r="SGT674" s="16"/>
      <c r="SGU674" s="16"/>
      <c r="SGV674" s="16"/>
      <c r="SGW674" s="16"/>
      <c r="SGX674" s="16"/>
      <c r="SGY674" s="16"/>
      <c r="SGZ674" s="16"/>
      <c r="SHA674" s="16"/>
      <c r="SHB674" s="16"/>
      <c r="SHC674" s="16"/>
      <c r="SHD674" s="16"/>
      <c r="SHE674" s="16"/>
      <c r="SHF674" s="16"/>
      <c r="SHG674" s="16"/>
      <c r="SHH674" s="16"/>
      <c r="SHI674" s="16"/>
      <c r="SHJ674" s="16"/>
      <c r="SHK674" s="16"/>
      <c r="SHL674" s="16"/>
      <c r="SHM674" s="16"/>
      <c r="SHN674" s="16"/>
      <c r="SHO674" s="16"/>
      <c r="SHP674" s="16"/>
      <c r="SHQ674" s="16"/>
      <c r="SHR674" s="16"/>
      <c r="SHS674" s="16"/>
      <c r="SHT674" s="16"/>
      <c r="SHU674" s="16"/>
      <c r="SHV674" s="16"/>
      <c r="SHW674" s="16"/>
      <c r="SHX674" s="16"/>
      <c r="SHY674" s="16"/>
      <c r="SHZ674" s="16"/>
      <c r="SIA674" s="16"/>
      <c r="SIB674" s="16"/>
      <c r="SIC674" s="16"/>
      <c r="SID674" s="16"/>
      <c r="SIE674" s="16"/>
      <c r="SIF674" s="16"/>
      <c r="SIG674" s="16"/>
      <c r="SIH674" s="16"/>
      <c r="SII674" s="16"/>
      <c r="SIJ674" s="16"/>
      <c r="SIK674" s="16"/>
      <c r="SIL674" s="16"/>
      <c r="SIM674" s="16"/>
      <c r="SIN674" s="16"/>
      <c r="SIO674" s="16"/>
      <c r="SIP674" s="16"/>
      <c r="SIQ674" s="16"/>
      <c r="SIR674" s="16"/>
      <c r="SIS674" s="16"/>
      <c r="SIT674" s="16"/>
      <c r="SIU674" s="16"/>
      <c r="SIV674" s="16"/>
      <c r="SIW674" s="16"/>
      <c r="SIX674" s="16"/>
      <c r="SIY674" s="16"/>
      <c r="SIZ674" s="16"/>
      <c r="SJA674" s="16"/>
      <c r="SJB674" s="16"/>
      <c r="SJC674" s="16"/>
      <c r="SJD674" s="16"/>
      <c r="SJE674" s="16"/>
      <c r="SJF674" s="16"/>
      <c r="SJG674" s="16"/>
      <c r="SJH674" s="16"/>
      <c r="SJI674" s="16"/>
      <c r="SJJ674" s="16"/>
      <c r="SJK674" s="16"/>
      <c r="SJL674" s="16"/>
      <c r="SJM674" s="16"/>
      <c r="SJN674" s="16"/>
      <c r="SJO674" s="16"/>
      <c r="SJP674" s="16"/>
      <c r="SJQ674" s="16"/>
      <c r="SJR674" s="16"/>
      <c r="SJS674" s="16"/>
      <c r="SJT674" s="16"/>
      <c r="SJU674" s="16"/>
      <c r="SJV674" s="16"/>
      <c r="SJW674" s="16"/>
      <c r="SJX674" s="16"/>
      <c r="SJY674" s="16"/>
      <c r="SJZ674" s="16"/>
      <c r="SKA674" s="16"/>
      <c r="SKB674" s="16"/>
      <c r="SKC674" s="16"/>
      <c r="SKD674" s="16"/>
      <c r="SKE674" s="16"/>
      <c r="SKF674" s="16"/>
      <c r="SKG674" s="16"/>
      <c r="SKH674" s="16"/>
      <c r="SKI674" s="16"/>
      <c r="SKJ674" s="16"/>
      <c r="SKK674" s="16"/>
      <c r="SKL674" s="16"/>
      <c r="SKM674" s="16"/>
      <c r="SKN674" s="16"/>
      <c r="SKO674" s="16"/>
      <c r="SKP674" s="16"/>
      <c r="SKQ674" s="16"/>
      <c r="SKR674" s="16"/>
      <c r="SKS674" s="16"/>
      <c r="SKT674" s="16"/>
      <c r="SKU674" s="16"/>
      <c r="SKV674" s="16"/>
      <c r="SKW674" s="16"/>
      <c r="SKX674" s="16"/>
      <c r="SKY674" s="16"/>
      <c r="SKZ674" s="16"/>
      <c r="SLA674" s="16"/>
      <c r="SLB674" s="16"/>
      <c r="SLC674" s="16"/>
      <c r="SLD674" s="16"/>
      <c r="SLE674" s="16"/>
      <c r="SLF674" s="16"/>
      <c r="SLG674" s="16"/>
      <c r="SLH674" s="16"/>
      <c r="SLI674" s="16"/>
      <c r="SLJ674" s="16"/>
      <c r="SLK674" s="16"/>
      <c r="SLL674" s="16"/>
      <c r="SLM674" s="16"/>
      <c r="SLN674" s="16"/>
      <c r="SLO674" s="16"/>
      <c r="SLP674" s="16"/>
      <c r="SLQ674" s="16"/>
      <c r="SLR674" s="16"/>
      <c r="SLS674" s="16"/>
      <c r="SLT674" s="16"/>
      <c r="SLU674" s="16"/>
      <c r="SLV674" s="16"/>
      <c r="SLW674" s="16"/>
      <c r="SLX674" s="16"/>
      <c r="SLY674" s="16"/>
      <c r="SLZ674" s="16"/>
      <c r="SMA674" s="16"/>
      <c r="SMB674" s="16"/>
      <c r="SMC674" s="16"/>
      <c r="SMD674" s="16"/>
      <c r="SME674" s="16"/>
      <c r="SMF674" s="16"/>
      <c r="SMG674" s="16"/>
      <c r="SMH674" s="16"/>
      <c r="SMI674" s="16"/>
      <c r="SMJ674" s="16"/>
      <c r="SMK674" s="16"/>
      <c r="SML674" s="16"/>
      <c r="SMM674" s="16"/>
      <c r="SMN674" s="16"/>
      <c r="SMO674" s="16"/>
      <c r="SMP674" s="16"/>
      <c r="SMQ674" s="16"/>
      <c r="SMR674" s="16"/>
      <c r="SMS674" s="16"/>
      <c r="SMT674" s="16"/>
      <c r="SMU674" s="16"/>
      <c r="SMV674" s="16"/>
      <c r="SMW674" s="16"/>
      <c r="SMX674" s="16"/>
      <c r="SMY674" s="16"/>
      <c r="SMZ674" s="16"/>
      <c r="SNA674" s="16"/>
      <c r="SNB674" s="16"/>
      <c r="SNC674" s="16"/>
      <c r="SND674" s="16"/>
      <c r="SNE674" s="16"/>
      <c r="SNF674" s="16"/>
      <c r="SNG674" s="16"/>
      <c r="SNH674" s="16"/>
      <c r="SNI674" s="16"/>
      <c r="SNJ674" s="16"/>
      <c r="SNK674" s="16"/>
      <c r="SNL674" s="16"/>
      <c r="SNM674" s="16"/>
      <c r="SNN674" s="16"/>
      <c r="SNO674" s="16"/>
      <c r="SNP674" s="16"/>
      <c r="SNQ674" s="16"/>
      <c r="SNR674" s="16"/>
      <c r="SNS674" s="16"/>
      <c r="SNT674" s="16"/>
      <c r="SNU674" s="16"/>
      <c r="SNV674" s="16"/>
      <c r="SNW674" s="16"/>
      <c r="SNX674" s="16"/>
      <c r="SNY674" s="16"/>
      <c r="SNZ674" s="16"/>
      <c r="SOA674" s="16"/>
      <c r="SOB674" s="16"/>
      <c r="SOC674" s="16"/>
      <c r="SOD674" s="16"/>
      <c r="SOE674" s="16"/>
      <c r="SOF674" s="16"/>
      <c r="SOG674" s="16"/>
      <c r="SOH674" s="16"/>
      <c r="SOI674" s="16"/>
      <c r="SOJ674" s="16"/>
      <c r="SOK674" s="16"/>
      <c r="SOL674" s="16"/>
      <c r="SOM674" s="16"/>
      <c r="SON674" s="16"/>
      <c r="SOO674" s="16"/>
      <c r="SOP674" s="16"/>
      <c r="SOQ674" s="16"/>
      <c r="SOR674" s="16"/>
      <c r="SOS674" s="16"/>
      <c r="SOT674" s="16"/>
      <c r="SOU674" s="16"/>
      <c r="SOV674" s="16"/>
      <c r="SOW674" s="16"/>
      <c r="SOX674" s="16"/>
      <c r="SOY674" s="16"/>
      <c r="SOZ674" s="16"/>
      <c r="SPA674" s="16"/>
      <c r="SPB674" s="16"/>
      <c r="SPC674" s="16"/>
      <c r="SPD674" s="16"/>
      <c r="SPE674" s="16"/>
      <c r="SPF674" s="16"/>
      <c r="SPG674" s="16"/>
      <c r="SPH674" s="16"/>
      <c r="SPI674" s="16"/>
      <c r="SPJ674" s="16"/>
      <c r="SPK674" s="16"/>
      <c r="SPL674" s="16"/>
      <c r="SPM674" s="16"/>
      <c r="SPN674" s="16"/>
      <c r="SPO674" s="16"/>
      <c r="SPP674" s="16"/>
      <c r="SPQ674" s="16"/>
      <c r="SPR674" s="16"/>
      <c r="SPS674" s="16"/>
      <c r="SPT674" s="16"/>
      <c r="SPU674" s="16"/>
      <c r="SPV674" s="16"/>
      <c r="SPW674" s="16"/>
      <c r="SPX674" s="16"/>
      <c r="SPY674" s="16"/>
      <c r="SPZ674" s="16"/>
      <c r="SQA674" s="16"/>
      <c r="SQB674" s="16"/>
      <c r="SQC674" s="16"/>
      <c r="SQD674" s="16"/>
      <c r="SQE674" s="16"/>
      <c r="SQF674" s="16"/>
      <c r="SQG674" s="16"/>
      <c r="SQH674" s="16"/>
      <c r="SQI674" s="16"/>
      <c r="SQJ674" s="16"/>
      <c r="SQK674" s="16"/>
      <c r="SQL674" s="16"/>
      <c r="SQM674" s="16"/>
      <c r="SQN674" s="16"/>
      <c r="SQO674" s="16"/>
      <c r="SQP674" s="16"/>
      <c r="SQQ674" s="16"/>
      <c r="SQR674" s="16"/>
      <c r="SQS674" s="16"/>
      <c r="SQT674" s="16"/>
      <c r="SQU674" s="16"/>
      <c r="SQV674" s="16"/>
      <c r="SQW674" s="16"/>
      <c r="SQX674" s="16"/>
      <c r="SQY674" s="16"/>
      <c r="SQZ674" s="16"/>
      <c r="SRA674" s="16"/>
      <c r="SRB674" s="16"/>
      <c r="SRC674" s="16"/>
      <c r="SRD674" s="16"/>
      <c r="SRE674" s="16"/>
      <c r="SRF674" s="16"/>
      <c r="SRG674" s="16"/>
      <c r="SRH674" s="16"/>
      <c r="SRI674" s="16"/>
      <c r="SRJ674" s="16"/>
      <c r="SRK674" s="16"/>
      <c r="SRL674" s="16"/>
      <c r="SRM674" s="16"/>
      <c r="SRN674" s="16"/>
      <c r="SRO674" s="16"/>
      <c r="SRP674" s="16"/>
      <c r="SRQ674" s="16"/>
      <c r="SRR674" s="16"/>
      <c r="SRS674" s="16"/>
      <c r="SRT674" s="16"/>
      <c r="SRU674" s="16"/>
      <c r="SRV674" s="16"/>
      <c r="SRW674" s="16"/>
      <c r="SRX674" s="16"/>
      <c r="SRY674" s="16"/>
      <c r="SRZ674" s="16"/>
      <c r="SSA674" s="16"/>
      <c r="SSB674" s="16"/>
      <c r="SSC674" s="16"/>
      <c r="SSD674" s="16"/>
      <c r="SSE674" s="16"/>
      <c r="SSF674" s="16"/>
      <c r="SSG674" s="16"/>
      <c r="SSH674" s="16"/>
      <c r="SSI674" s="16"/>
      <c r="SSJ674" s="16"/>
      <c r="SSK674" s="16"/>
      <c r="SSL674" s="16"/>
      <c r="SSM674" s="16"/>
      <c r="SSN674" s="16"/>
      <c r="SSO674" s="16"/>
      <c r="SSP674" s="16"/>
      <c r="SSQ674" s="16"/>
      <c r="SSR674" s="16"/>
      <c r="SSS674" s="16"/>
      <c r="SST674" s="16"/>
      <c r="SSU674" s="16"/>
      <c r="SSV674" s="16"/>
      <c r="SSW674" s="16"/>
      <c r="SSX674" s="16"/>
      <c r="SSY674" s="16"/>
      <c r="SSZ674" s="16"/>
      <c r="STA674" s="16"/>
      <c r="STB674" s="16"/>
      <c r="STC674" s="16"/>
      <c r="STD674" s="16"/>
      <c r="STE674" s="16"/>
      <c r="STF674" s="16"/>
      <c r="STG674" s="16"/>
      <c r="STH674" s="16"/>
      <c r="STI674" s="16"/>
      <c r="STJ674" s="16"/>
      <c r="STK674" s="16"/>
      <c r="STL674" s="16"/>
      <c r="STM674" s="16"/>
      <c r="STN674" s="16"/>
      <c r="STO674" s="16"/>
      <c r="STP674" s="16"/>
      <c r="STQ674" s="16"/>
      <c r="STR674" s="16"/>
      <c r="STS674" s="16"/>
      <c r="STT674" s="16"/>
      <c r="STU674" s="16"/>
      <c r="STV674" s="16"/>
      <c r="STW674" s="16"/>
      <c r="STX674" s="16"/>
      <c r="STY674" s="16"/>
      <c r="STZ674" s="16"/>
      <c r="SUA674" s="16"/>
      <c r="SUB674" s="16"/>
      <c r="SUC674" s="16"/>
      <c r="SUD674" s="16"/>
      <c r="SUE674" s="16"/>
      <c r="SUF674" s="16"/>
      <c r="SUG674" s="16"/>
      <c r="SUH674" s="16"/>
      <c r="SUI674" s="16"/>
      <c r="SUJ674" s="16"/>
      <c r="SUK674" s="16"/>
      <c r="SUL674" s="16"/>
      <c r="SUM674" s="16"/>
      <c r="SUN674" s="16"/>
      <c r="SUO674" s="16"/>
      <c r="SUP674" s="16"/>
      <c r="SUQ674" s="16"/>
      <c r="SUR674" s="16"/>
      <c r="SUS674" s="16"/>
      <c r="SUT674" s="16"/>
      <c r="SUU674" s="16"/>
      <c r="SUV674" s="16"/>
      <c r="SUW674" s="16"/>
      <c r="SUX674" s="16"/>
      <c r="SUY674" s="16"/>
      <c r="SUZ674" s="16"/>
      <c r="SVA674" s="16"/>
      <c r="SVB674" s="16"/>
      <c r="SVC674" s="16"/>
      <c r="SVD674" s="16"/>
      <c r="SVE674" s="16"/>
      <c r="SVF674" s="16"/>
      <c r="SVG674" s="16"/>
      <c r="SVH674" s="16"/>
      <c r="SVI674" s="16"/>
      <c r="SVJ674" s="16"/>
      <c r="SVK674" s="16"/>
      <c r="SVL674" s="16"/>
      <c r="SVM674" s="16"/>
      <c r="SVN674" s="16"/>
      <c r="SVO674" s="16"/>
      <c r="SVP674" s="16"/>
      <c r="SVQ674" s="16"/>
      <c r="SVR674" s="16"/>
      <c r="SVS674" s="16"/>
      <c r="SVT674" s="16"/>
      <c r="SVU674" s="16"/>
      <c r="SVV674" s="16"/>
      <c r="SVW674" s="16"/>
      <c r="SVX674" s="16"/>
      <c r="SVY674" s="16"/>
      <c r="SVZ674" s="16"/>
      <c r="SWA674" s="16"/>
      <c r="SWB674" s="16"/>
      <c r="SWC674" s="16"/>
      <c r="SWD674" s="16"/>
      <c r="SWE674" s="16"/>
      <c r="SWF674" s="16"/>
      <c r="SWG674" s="16"/>
      <c r="SWH674" s="16"/>
      <c r="SWI674" s="16"/>
      <c r="SWJ674" s="16"/>
      <c r="SWK674" s="16"/>
      <c r="SWL674" s="16"/>
      <c r="SWM674" s="16"/>
      <c r="SWN674" s="16"/>
      <c r="SWO674" s="16"/>
      <c r="SWP674" s="16"/>
      <c r="SWQ674" s="16"/>
      <c r="SWR674" s="16"/>
      <c r="SWS674" s="16"/>
      <c r="SWT674" s="16"/>
      <c r="SWU674" s="16"/>
      <c r="SWV674" s="16"/>
      <c r="SWW674" s="16"/>
      <c r="SWX674" s="16"/>
      <c r="SWY674" s="16"/>
      <c r="SWZ674" s="16"/>
      <c r="SXA674" s="16"/>
      <c r="SXB674" s="16"/>
      <c r="SXC674" s="16"/>
      <c r="SXD674" s="16"/>
      <c r="SXE674" s="16"/>
      <c r="SXF674" s="16"/>
      <c r="SXG674" s="16"/>
      <c r="SXH674" s="16"/>
      <c r="SXI674" s="16"/>
      <c r="SXJ674" s="16"/>
      <c r="SXK674" s="16"/>
      <c r="SXL674" s="16"/>
      <c r="SXM674" s="16"/>
      <c r="SXN674" s="16"/>
      <c r="SXO674" s="16"/>
      <c r="SXP674" s="16"/>
      <c r="SXQ674" s="16"/>
      <c r="SXR674" s="16"/>
      <c r="SXS674" s="16"/>
      <c r="SXT674" s="16"/>
      <c r="SXU674" s="16"/>
      <c r="SXV674" s="16"/>
      <c r="SXW674" s="16"/>
      <c r="SXX674" s="16"/>
      <c r="SXY674" s="16"/>
      <c r="SXZ674" s="16"/>
      <c r="SYA674" s="16"/>
      <c r="SYB674" s="16"/>
      <c r="SYC674" s="16"/>
      <c r="SYD674" s="16"/>
      <c r="SYE674" s="16"/>
      <c r="SYF674" s="16"/>
      <c r="SYG674" s="16"/>
      <c r="SYH674" s="16"/>
      <c r="SYI674" s="16"/>
      <c r="SYJ674" s="16"/>
      <c r="SYK674" s="16"/>
      <c r="SYL674" s="16"/>
      <c r="SYM674" s="16"/>
      <c r="SYN674" s="16"/>
      <c r="SYO674" s="16"/>
      <c r="SYP674" s="16"/>
      <c r="SYQ674" s="16"/>
      <c r="SYR674" s="16"/>
      <c r="SYS674" s="16"/>
      <c r="SYT674" s="16"/>
      <c r="SYU674" s="16"/>
      <c r="SYV674" s="16"/>
      <c r="SYW674" s="16"/>
      <c r="SYX674" s="16"/>
      <c r="SYY674" s="16"/>
      <c r="SYZ674" s="16"/>
      <c r="SZA674" s="16"/>
      <c r="SZB674" s="16"/>
      <c r="SZC674" s="16"/>
      <c r="SZD674" s="16"/>
      <c r="SZE674" s="16"/>
      <c r="SZF674" s="16"/>
      <c r="SZG674" s="16"/>
      <c r="SZH674" s="16"/>
      <c r="SZI674" s="16"/>
      <c r="SZJ674" s="16"/>
      <c r="SZK674" s="16"/>
      <c r="SZL674" s="16"/>
      <c r="SZM674" s="16"/>
      <c r="SZN674" s="16"/>
      <c r="SZO674" s="16"/>
      <c r="SZP674" s="16"/>
      <c r="SZQ674" s="16"/>
      <c r="SZR674" s="16"/>
      <c r="SZS674" s="16"/>
      <c r="SZT674" s="16"/>
      <c r="SZU674" s="16"/>
      <c r="SZV674" s="16"/>
      <c r="SZW674" s="16"/>
      <c r="SZX674" s="16"/>
      <c r="SZY674" s="16"/>
      <c r="SZZ674" s="16"/>
      <c r="TAA674" s="16"/>
      <c r="TAB674" s="16"/>
      <c r="TAC674" s="16"/>
      <c r="TAD674" s="16"/>
      <c r="TAE674" s="16"/>
      <c r="TAF674" s="16"/>
      <c r="TAG674" s="16"/>
      <c r="TAH674" s="16"/>
      <c r="TAI674" s="16"/>
      <c r="TAJ674" s="16"/>
      <c r="TAK674" s="16"/>
      <c r="TAL674" s="16"/>
      <c r="TAM674" s="16"/>
      <c r="TAN674" s="16"/>
      <c r="TAO674" s="16"/>
      <c r="TAP674" s="16"/>
      <c r="TAQ674" s="16"/>
      <c r="TAR674" s="16"/>
      <c r="TAS674" s="16"/>
      <c r="TAT674" s="16"/>
      <c r="TAU674" s="16"/>
      <c r="TAV674" s="16"/>
      <c r="TAW674" s="16"/>
      <c r="TAX674" s="16"/>
      <c r="TAY674" s="16"/>
      <c r="TAZ674" s="16"/>
      <c r="TBA674" s="16"/>
      <c r="TBB674" s="16"/>
      <c r="TBC674" s="16"/>
      <c r="TBD674" s="16"/>
      <c r="TBE674" s="16"/>
      <c r="TBF674" s="16"/>
      <c r="TBG674" s="16"/>
      <c r="TBH674" s="16"/>
      <c r="TBI674" s="16"/>
      <c r="TBJ674" s="16"/>
      <c r="TBK674" s="16"/>
      <c r="TBL674" s="16"/>
      <c r="TBM674" s="16"/>
      <c r="TBN674" s="16"/>
      <c r="TBO674" s="16"/>
      <c r="TBP674" s="16"/>
      <c r="TBQ674" s="16"/>
      <c r="TBR674" s="16"/>
      <c r="TBS674" s="16"/>
      <c r="TBT674" s="16"/>
      <c r="TBU674" s="16"/>
      <c r="TBV674" s="16"/>
      <c r="TBW674" s="16"/>
      <c r="TBX674" s="16"/>
      <c r="TBY674" s="16"/>
      <c r="TBZ674" s="16"/>
      <c r="TCA674" s="16"/>
      <c r="TCB674" s="16"/>
      <c r="TCC674" s="16"/>
      <c r="TCD674" s="16"/>
      <c r="TCE674" s="16"/>
      <c r="TCF674" s="16"/>
      <c r="TCG674" s="16"/>
      <c r="TCH674" s="16"/>
      <c r="TCI674" s="16"/>
      <c r="TCJ674" s="16"/>
      <c r="TCK674" s="16"/>
      <c r="TCL674" s="16"/>
      <c r="TCM674" s="16"/>
      <c r="TCN674" s="16"/>
      <c r="TCO674" s="16"/>
      <c r="TCP674" s="16"/>
      <c r="TCQ674" s="16"/>
      <c r="TCR674" s="16"/>
      <c r="TCS674" s="16"/>
      <c r="TCT674" s="16"/>
      <c r="TCU674" s="16"/>
      <c r="TCV674" s="16"/>
      <c r="TCW674" s="16"/>
      <c r="TCX674" s="16"/>
      <c r="TCY674" s="16"/>
      <c r="TCZ674" s="16"/>
      <c r="TDA674" s="16"/>
      <c r="TDB674" s="16"/>
      <c r="TDC674" s="16"/>
      <c r="TDD674" s="16"/>
      <c r="TDE674" s="16"/>
      <c r="TDF674" s="16"/>
      <c r="TDG674" s="16"/>
      <c r="TDH674" s="16"/>
      <c r="TDI674" s="16"/>
      <c r="TDJ674" s="16"/>
      <c r="TDK674" s="16"/>
      <c r="TDL674" s="16"/>
      <c r="TDM674" s="16"/>
      <c r="TDN674" s="16"/>
      <c r="TDO674" s="16"/>
      <c r="TDP674" s="16"/>
      <c r="TDQ674" s="16"/>
      <c r="TDR674" s="16"/>
      <c r="TDS674" s="16"/>
      <c r="TDT674" s="16"/>
      <c r="TDU674" s="16"/>
      <c r="TDV674" s="16"/>
      <c r="TDW674" s="16"/>
      <c r="TDX674" s="16"/>
      <c r="TDY674" s="16"/>
      <c r="TDZ674" s="16"/>
      <c r="TEA674" s="16"/>
      <c r="TEB674" s="16"/>
      <c r="TEC674" s="16"/>
      <c r="TED674" s="16"/>
      <c r="TEE674" s="16"/>
      <c r="TEF674" s="16"/>
      <c r="TEG674" s="16"/>
      <c r="TEH674" s="16"/>
      <c r="TEI674" s="16"/>
      <c r="TEJ674" s="16"/>
      <c r="TEK674" s="16"/>
      <c r="TEL674" s="16"/>
      <c r="TEM674" s="16"/>
      <c r="TEN674" s="16"/>
      <c r="TEO674" s="16"/>
      <c r="TEP674" s="16"/>
      <c r="TEQ674" s="16"/>
      <c r="TER674" s="16"/>
      <c r="TES674" s="16"/>
      <c r="TET674" s="16"/>
      <c r="TEU674" s="16"/>
      <c r="TEV674" s="16"/>
      <c r="TEW674" s="16"/>
      <c r="TEX674" s="16"/>
      <c r="TEY674" s="16"/>
      <c r="TEZ674" s="16"/>
      <c r="TFA674" s="16"/>
      <c r="TFB674" s="16"/>
      <c r="TFC674" s="16"/>
      <c r="TFD674" s="16"/>
      <c r="TFE674" s="16"/>
      <c r="TFF674" s="16"/>
      <c r="TFG674" s="16"/>
      <c r="TFH674" s="16"/>
      <c r="TFI674" s="16"/>
      <c r="TFJ674" s="16"/>
      <c r="TFK674" s="16"/>
      <c r="TFL674" s="16"/>
      <c r="TFM674" s="16"/>
      <c r="TFN674" s="16"/>
      <c r="TFO674" s="16"/>
      <c r="TFP674" s="16"/>
      <c r="TFQ674" s="16"/>
      <c r="TFR674" s="16"/>
      <c r="TFS674" s="16"/>
      <c r="TFT674" s="16"/>
      <c r="TFU674" s="16"/>
      <c r="TFV674" s="16"/>
      <c r="TFW674" s="16"/>
      <c r="TFX674" s="16"/>
      <c r="TFY674" s="16"/>
      <c r="TFZ674" s="16"/>
      <c r="TGA674" s="16"/>
      <c r="TGB674" s="16"/>
      <c r="TGC674" s="16"/>
      <c r="TGD674" s="16"/>
      <c r="TGE674" s="16"/>
      <c r="TGF674" s="16"/>
      <c r="TGG674" s="16"/>
      <c r="TGH674" s="16"/>
      <c r="TGI674" s="16"/>
      <c r="TGJ674" s="16"/>
      <c r="TGK674" s="16"/>
      <c r="TGL674" s="16"/>
      <c r="TGM674" s="16"/>
      <c r="TGN674" s="16"/>
      <c r="TGO674" s="16"/>
      <c r="TGP674" s="16"/>
      <c r="TGQ674" s="16"/>
      <c r="TGR674" s="16"/>
      <c r="TGS674" s="16"/>
      <c r="TGT674" s="16"/>
      <c r="TGU674" s="16"/>
      <c r="TGV674" s="16"/>
      <c r="TGW674" s="16"/>
      <c r="TGX674" s="16"/>
      <c r="TGY674" s="16"/>
      <c r="TGZ674" s="16"/>
      <c r="THA674" s="16"/>
      <c r="THB674" s="16"/>
      <c r="THC674" s="16"/>
      <c r="THD674" s="16"/>
      <c r="THE674" s="16"/>
      <c r="THF674" s="16"/>
      <c r="THG674" s="16"/>
      <c r="THH674" s="16"/>
      <c r="THI674" s="16"/>
      <c r="THJ674" s="16"/>
      <c r="THK674" s="16"/>
      <c r="THL674" s="16"/>
      <c r="THM674" s="16"/>
      <c r="THN674" s="16"/>
      <c r="THO674" s="16"/>
      <c r="THP674" s="16"/>
      <c r="THQ674" s="16"/>
      <c r="THR674" s="16"/>
      <c r="THS674" s="16"/>
      <c r="THT674" s="16"/>
      <c r="THU674" s="16"/>
      <c r="THV674" s="16"/>
      <c r="THW674" s="16"/>
      <c r="THX674" s="16"/>
      <c r="THY674" s="16"/>
      <c r="THZ674" s="16"/>
      <c r="TIA674" s="16"/>
      <c r="TIB674" s="16"/>
      <c r="TIC674" s="16"/>
      <c r="TID674" s="16"/>
      <c r="TIE674" s="16"/>
      <c r="TIF674" s="16"/>
      <c r="TIG674" s="16"/>
      <c r="TIH674" s="16"/>
      <c r="TII674" s="16"/>
      <c r="TIJ674" s="16"/>
      <c r="TIK674" s="16"/>
      <c r="TIL674" s="16"/>
      <c r="TIM674" s="16"/>
      <c r="TIN674" s="16"/>
      <c r="TIO674" s="16"/>
      <c r="TIP674" s="16"/>
      <c r="TIQ674" s="16"/>
      <c r="TIR674" s="16"/>
      <c r="TIS674" s="16"/>
      <c r="TIT674" s="16"/>
      <c r="TIU674" s="16"/>
      <c r="TIV674" s="16"/>
      <c r="TIW674" s="16"/>
      <c r="TIX674" s="16"/>
      <c r="TIY674" s="16"/>
      <c r="TIZ674" s="16"/>
      <c r="TJA674" s="16"/>
      <c r="TJB674" s="16"/>
      <c r="TJC674" s="16"/>
      <c r="TJD674" s="16"/>
      <c r="TJE674" s="16"/>
      <c r="TJF674" s="16"/>
      <c r="TJG674" s="16"/>
      <c r="TJH674" s="16"/>
      <c r="TJI674" s="16"/>
      <c r="TJJ674" s="16"/>
      <c r="TJK674" s="16"/>
      <c r="TJL674" s="16"/>
      <c r="TJM674" s="16"/>
      <c r="TJN674" s="16"/>
      <c r="TJO674" s="16"/>
      <c r="TJP674" s="16"/>
      <c r="TJQ674" s="16"/>
      <c r="TJR674" s="16"/>
      <c r="TJS674" s="16"/>
      <c r="TJT674" s="16"/>
      <c r="TJU674" s="16"/>
      <c r="TJV674" s="16"/>
      <c r="TJW674" s="16"/>
      <c r="TJX674" s="16"/>
      <c r="TJY674" s="16"/>
      <c r="TJZ674" s="16"/>
      <c r="TKA674" s="16"/>
      <c r="TKB674" s="16"/>
      <c r="TKC674" s="16"/>
      <c r="TKD674" s="16"/>
      <c r="TKE674" s="16"/>
      <c r="TKF674" s="16"/>
      <c r="TKG674" s="16"/>
      <c r="TKH674" s="16"/>
      <c r="TKI674" s="16"/>
      <c r="TKJ674" s="16"/>
      <c r="TKK674" s="16"/>
      <c r="TKL674" s="16"/>
      <c r="TKM674" s="16"/>
      <c r="TKN674" s="16"/>
      <c r="TKO674" s="16"/>
      <c r="TKP674" s="16"/>
      <c r="TKQ674" s="16"/>
      <c r="TKR674" s="16"/>
      <c r="TKS674" s="16"/>
      <c r="TKT674" s="16"/>
      <c r="TKU674" s="16"/>
      <c r="TKV674" s="16"/>
      <c r="TKW674" s="16"/>
      <c r="TKX674" s="16"/>
      <c r="TKY674" s="16"/>
      <c r="TKZ674" s="16"/>
      <c r="TLA674" s="16"/>
      <c r="TLB674" s="16"/>
      <c r="TLC674" s="16"/>
      <c r="TLD674" s="16"/>
      <c r="TLE674" s="16"/>
      <c r="TLF674" s="16"/>
      <c r="TLG674" s="16"/>
      <c r="TLH674" s="16"/>
      <c r="TLI674" s="16"/>
      <c r="TLJ674" s="16"/>
      <c r="TLK674" s="16"/>
      <c r="TLL674" s="16"/>
      <c r="TLM674" s="16"/>
      <c r="TLN674" s="16"/>
      <c r="TLO674" s="16"/>
      <c r="TLP674" s="16"/>
      <c r="TLQ674" s="16"/>
      <c r="TLR674" s="16"/>
      <c r="TLS674" s="16"/>
      <c r="TLT674" s="16"/>
      <c r="TLU674" s="16"/>
      <c r="TLV674" s="16"/>
      <c r="TLW674" s="16"/>
      <c r="TLX674" s="16"/>
      <c r="TLY674" s="16"/>
      <c r="TLZ674" s="16"/>
      <c r="TMA674" s="16"/>
      <c r="TMB674" s="16"/>
      <c r="TMC674" s="16"/>
      <c r="TMD674" s="16"/>
      <c r="TME674" s="16"/>
      <c r="TMF674" s="16"/>
      <c r="TMG674" s="16"/>
      <c r="TMH674" s="16"/>
      <c r="TMI674" s="16"/>
      <c r="TMJ674" s="16"/>
      <c r="TMK674" s="16"/>
      <c r="TML674" s="16"/>
      <c r="TMM674" s="16"/>
      <c r="TMN674" s="16"/>
      <c r="TMO674" s="16"/>
      <c r="TMP674" s="16"/>
      <c r="TMQ674" s="16"/>
      <c r="TMR674" s="16"/>
      <c r="TMS674" s="16"/>
      <c r="TMT674" s="16"/>
      <c r="TMU674" s="16"/>
      <c r="TMV674" s="16"/>
      <c r="TMW674" s="16"/>
      <c r="TMX674" s="16"/>
      <c r="TMY674" s="16"/>
      <c r="TMZ674" s="16"/>
      <c r="TNA674" s="16"/>
      <c r="TNB674" s="16"/>
      <c r="TNC674" s="16"/>
      <c r="TND674" s="16"/>
      <c r="TNE674" s="16"/>
      <c r="TNF674" s="16"/>
      <c r="TNG674" s="16"/>
      <c r="TNH674" s="16"/>
      <c r="TNI674" s="16"/>
      <c r="TNJ674" s="16"/>
      <c r="TNK674" s="16"/>
      <c r="TNL674" s="16"/>
      <c r="TNM674" s="16"/>
      <c r="TNN674" s="16"/>
      <c r="TNO674" s="16"/>
      <c r="TNP674" s="16"/>
      <c r="TNQ674" s="16"/>
      <c r="TNR674" s="16"/>
      <c r="TNS674" s="16"/>
      <c r="TNT674" s="16"/>
      <c r="TNU674" s="16"/>
      <c r="TNV674" s="16"/>
      <c r="TNW674" s="16"/>
      <c r="TNX674" s="16"/>
      <c r="TNY674" s="16"/>
      <c r="TNZ674" s="16"/>
      <c r="TOA674" s="16"/>
      <c r="TOB674" s="16"/>
      <c r="TOC674" s="16"/>
      <c r="TOD674" s="16"/>
      <c r="TOE674" s="16"/>
      <c r="TOF674" s="16"/>
      <c r="TOG674" s="16"/>
      <c r="TOH674" s="16"/>
      <c r="TOI674" s="16"/>
      <c r="TOJ674" s="16"/>
      <c r="TOK674" s="16"/>
      <c r="TOL674" s="16"/>
      <c r="TOM674" s="16"/>
      <c r="TON674" s="16"/>
      <c r="TOO674" s="16"/>
      <c r="TOP674" s="16"/>
      <c r="TOQ674" s="16"/>
      <c r="TOR674" s="16"/>
      <c r="TOS674" s="16"/>
      <c r="TOT674" s="16"/>
      <c r="TOU674" s="16"/>
      <c r="TOV674" s="16"/>
      <c r="TOW674" s="16"/>
      <c r="TOX674" s="16"/>
      <c r="TOY674" s="16"/>
      <c r="TOZ674" s="16"/>
      <c r="TPA674" s="16"/>
      <c r="TPB674" s="16"/>
      <c r="TPC674" s="16"/>
      <c r="TPD674" s="16"/>
      <c r="TPE674" s="16"/>
      <c r="TPF674" s="16"/>
      <c r="TPG674" s="16"/>
      <c r="TPH674" s="16"/>
      <c r="TPI674" s="16"/>
      <c r="TPJ674" s="16"/>
      <c r="TPK674" s="16"/>
      <c r="TPL674" s="16"/>
      <c r="TPM674" s="16"/>
      <c r="TPN674" s="16"/>
      <c r="TPO674" s="16"/>
      <c r="TPP674" s="16"/>
      <c r="TPQ674" s="16"/>
      <c r="TPR674" s="16"/>
      <c r="TPS674" s="16"/>
      <c r="TPT674" s="16"/>
      <c r="TPU674" s="16"/>
      <c r="TPV674" s="16"/>
      <c r="TPW674" s="16"/>
      <c r="TPX674" s="16"/>
      <c r="TPY674" s="16"/>
      <c r="TPZ674" s="16"/>
      <c r="TQA674" s="16"/>
      <c r="TQB674" s="16"/>
      <c r="TQC674" s="16"/>
      <c r="TQD674" s="16"/>
      <c r="TQE674" s="16"/>
      <c r="TQF674" s="16"/>
      <c r="TQG674" s="16"/>
      <c r="TQH674" s="16"/>
      <c r="TQI674" s="16"/>
      <c r="TQJ674" s="16"/>
      <c r="TQK674" s="16"/>
      <c r="TQL674" s="16"/>
      <c r="TQM674" s="16"/>
      <c r="TQN674" s="16"/>
      <c r="TQO674" s="16"/>
      <c r="TQP674" s="16"/>
      <c r="TQQ674" s="16"/>
      <c r="TQR674" s="16"/>
      <c r="TQS674" s="16"/>
      <c r="TQT674" s="16"/>
      <c r="TQU674" s="16"/>
      <c r="TQV674" s="16"/>
      <c r="TQW674" s="16"/>
      <c r="TQX674" s="16"/>
      <c r="TQY674" s="16"/>
      <c r="TQZ674" s="16"/>
      <c r="TRA674" s="16"/>
      <c r="TRB674" s="16"/>
      <c r="TRC674" s="16"/>
      <c r="TRD674" s="16"/>
      <c r="TRE674" s="16"/>
      <c r="TRF674" s="16"/>
      <c r="TRG674" s="16"/>
      <c r="TRH674" s="16"/>
      <c r="TRI674" s="16"/>
      <c r="TRJ674" s="16"/>
      <c r="TRK674" s="16"/>
      <c r="TRL674" s="16"/>
      <c r="TRM674" s="16"/>
      <c r="TRN674" s="16"/>
      <c r="TRO674" s="16"/>
      <c r="TRP674" s="16"/>
      <c r="TRQ674" s="16"/>
      <c r="TRR674" s="16"/>
      <c r="TRS674" s="16"/>
      <c r="TRT674" s="16"/>
      <c r="TRU674" s="16"/>
      <c r="TRV674" s="16"/>
      <c r="TRW674" s="16"/>
      <c r="TRX674" s="16"/>
      <c r="TRY674" s="16"/>
      <c r="TRZ674" s="16"/>
      <c r="TSA674" s="16"/>
      <c r="TSB674" s="16"/>
      <c r="TSC674" s="16"/>
      <c r="TSD674" s="16"/>
      <c r="TSE674" s="16"/>
      <c r="TSF674" s="16"/>
      <c r="TSG674" s="16"/>
      <c r="TSH674" s="16"/>
      <c r="TSI674" s="16"/>
      <c r="TSJ674" s="16"/>
      <c r="TSK674" s="16"/>
      <c r="TSL674" s="16"/>
      <c r="TSM674" s="16"/>
      <c r="TSN674" s="16"/>
      <c r="TSO674" s="16"/>
      <c r="TSP674" s="16"/>
      <c r="TSQ674" s="16"/>
      <c r="TSR674" s="16"/>
      <c r="TSS674" s="16"/>
      <c r="TST674" s="16"/>
      <c r="TSU674" s="16"/>
      <c r="TSV674" s="16"/>
      <c r="TSW674" s="16"/>
      <c r="TSX674" s="16"/>
      <c r="TSY674" s="16"/>
      <c r="TSZ674" s="16"/>
      <c r="TTA674" s="16"/>
      <c r="TTB674" s="16"/>
      <c r="TTC674" s="16"/>
      <c r="TTD674" s="16"/>
      <c r="TTE674" s="16"/>
      <c r="TTF674" s="16"/>
      <c r="TTG674" s="16"/>
      <c r="TTH674" s="16"/>
      <c r="TTI674" s="16"/>
      <c r="TTJ674" s="16"/>
      <c r="TTK674" s="16"/>
      <c r="TTL674" s="16"/>
      <c r="TTM674" s="16"/>
      <c r="TTN674" s="16"/>
      <c r="TTO674" s="16"/>
      <c r="TTP674" s="16"/>
      <c r="TTQ674" s="16"/>
      <c r="TTR674" s="16"/>
      <c r="TTS674" s="16"/>
      <c r="TTT674" s="16"/>
      <c r="TTU674" s="16"/>
      <c r="TTV674" s="16"/>
      <c r="TTW674" s="16"/>
      <c r="TTX674" s="16"/>
      <c r="TTY674" s="16"/>
      <c r="TTZ674" s="16"/>
      <c r="TUA674" s="16"/>
      <c r="TUB674" s="16"/>
      <c r="TUC674" s="16"/>
      <c r="TUD674" s="16"/>
      <c r="TUE674" s="16"/>
      <c r="TUF674" s="16"/>
      <c r="TUG674" s="16"/>
      <c r="TUH674" s="16"/>
      <c r="TUI674" s="16"/>
      <c r="TUJ674" s="16"/>
      <c r="TUK674" s="16"/>
      <c r="TUL674" s="16"/>
      <c r="TUM674" s="16"/>
      <c r="TUN674" s="16"/>
      <c r="TUO674" s="16"/>
      <c r="TUP674" s="16"/>
      <c r="TUQ674" s="16"/>
      <c r="TUR674" s="16"/>
      <c r="TUS674" s="16"/>
      <c r="TUT674" s="16"/>
      <c r="TUU674" s="16"/>
      <c r="TUV674" s="16"/>
      <c r="TUW674" s="16"/>
      <c r="TUX674" s="16"/>
      <c r="TUY674" s="16"/>
      <c r="TUZ674" s="16"/>
      <c r="TVA674" s="16"/>
      <c r="TVB674" s="16"/>
      <c r="TVC674" s="16"/>
      <c r="TVD674" s="16"/>
      <c r="TVE674" s="16"/>
      <c r="TVF674" s="16"/>
      <c r="TVG674" s="16"/>
      <c r="TVH674" s="16"/>
      <c r="TVI674" s="16"/>
      <c r="TVJ674" s="16"/>
      <c r="TVK674" s="16"/>
      <c r="TVL674" s="16"/>
      <c r="TVM674" s="16"/>
      <c r="TVN674" s="16"/>
      <c r="TVO674" s="16"/>
      <c r="TVP674" s="16"/>
      <c r="TVQ674" s="16"/>
      <c r="TVR674" s="16"/>
      <c r="TVS674" s="16"/>
      <c r="TVT674" s="16"/>
      <c r="TVU674" s="16"/>
      <c r="TVV674" s="16"/>
      <c r="TVW674" s="16"/>
      <c r="TVX674" s="16"/>
      <c r="TVY674" s="16"/>
      <c r="TVZ674" s="16"/>
      <c r="TWA674" s="16"/>
      <c r="TWB674" s="16"/>
      <c r="TWC674" s="16"/>
      <c r="TWD674" s="16"/>
      <c r="TWE674" s="16"/>
      <c r="TWF674" s="16"/>
      <c r="TWG674" s="16"/>
      <c r="TWH674" s="16"/>
      <c r="TWI674" s="16"/>
      <c r="TWJ674" s="16"/>
      <c r="TWK674" s="16"/>
      <c r="TWL674" s="16"/>
      <c r="TWM674" s="16"/>
      <c r="TWN674" s="16"/>
      <c r="TWO674" s="16"/>
      <c r="TWP674" s="16"/>
      <c r="TWQ674" s="16"/>
      <c r="TWR674" s="16"/>
      <c r="TWS674" s="16"/>
      <c r="TWT674" s="16"/>
      <c r="TWU674" s="16"/>
      <c r="TWV674" s="16"/>
      <c r="TWW674" s="16"/>
      <c r="TWX674" s="16"/>
      <c r="TWY674" s="16"/>
      <c r="TWZ674" s="16"/>
      <c r="TXA674" s="16"/>
      <c r="TXB674" s="16"/>
      <c r="TXC674" s="16"/>
      <c r="TXD674" s="16"/>
      <c r="TXE674" s="16"/>
      <c r="TXF674" s="16"/>
      <c r="TXG674" s="16"/>
      <c r="TXH674" s="16"/>
      <c r="TXI674" s="16"/>
      <c r="TXJ674" s="16"/>
      <c r="TXK674" s="16"/>
      <c r="TXL674" s="16"/>
      <c r="TXM674" s="16"/>
      <c r="TXN674" s="16"/>
      <c r="TXO674" s="16"/>
      <c r="TXP674" s="16"/>
      <c r="TXQ674" s="16"/>
      <c r="TXR674" s="16"/>
      <c r="TXS674" s="16"/>
      <c r="TXT674" s="16"/>
      <c r="TXU674" s="16"/>
      <c r="TXV674" s="16"/>
      <c r="TXW674" s="16"/>
      <c r="TXX674" s="16"/>
      <c r="TXY674" s="16"/>
      <c r="TXZ674" s="16"/>
      <c r="TYA674" s="16"/>
      <c r="TYB674" s="16"/>
      <c r="TYC674" s="16"/>
      <c r="TYD674" s="16"/>
      <c r="TYE674" s="16"/>
      <c r="TYF674" s="16"/>
      <c r="TYG674" s="16"/>
      <c r="TYH674" s="16"/>
      <c r="TYI674" s="16"/>
      <c r="TYJ674" s="16"/>
      <c r="TYK674" s="16"/>
      <c r="TYL674" s="16"/>
      <c r="TYM674" s="16"/>
      <c r="TYN674" s="16"/>
      <c r="TYO674" s="16"/>
      <c r="TYP674" s="16"/>
      <c r="TYQ674" s="16"/>
      <c r="TYR674" s="16"/>
      <c r="TYS674" s="16"/>
      <c r="TYT674" s="16"/>
      <c r="TYU674" s="16"/>
      <c r="TYV674" s="16"/>
      <c r="TYW674" s="16"/>
      <c r="TYX674" s="16"/>
      <c r="TYY674" s="16"/>
      <c r="TYZ674" s="16"/>
      <c r="TZA674" s="16"/>
      <c r="TZB674" s="16"/>
      <c r="TZC674" s="16"/>
      <c r="TZD674" s="16"/>
      <c r="TZE674" s="16"/>
      <c r="TZF674" s="16"/>
      <c r="TZG674" s="16"/>
      <c r="TZH674" s="16"/>
      <c r="TZI674" s="16"/>
      <c r="TZJ674" s="16"/>
      <c r="TZK674" s="16"/>
      <c r="TZL674" s="16"/>
      <c r="TZM674" s="16"/>
      <c r="TZN674" s="16"/>
      <c r="TZO674" s="16"/>
      <c r="TZP674" s="16"/>
      <c r="TZQ674" s="16"/>
      <c r="TZR674" s="16"/>
      <c r="TZS674" s="16"/>
      <c r="TZT674" s="16"/>
      <c r="TZU674" s="16"/>
      <c r="TZV674" s="16"/>
      <c r="TZW674" s="16"/>
      <c r="TZX674" s="16"/>
      <c r="TZY674" s="16"/>
      <c r="TZZ674" s="16"/>
      <c r="UAA674" s="16"/>
      <c r="UAB674" s="16"/>
      <c r="UAC674" s="16"/>
      <c r="UAD674" s="16"/>
      <c r="UAE674" s="16"/>
      <c r="UAF674" s="16"/>
      <c r="UAG674" s="16"/>
      <c r="UAH674" s="16"/>
      <c r="UAI674" s="16"/>
      <c r="UAJ674" s="16"/>
      <c r="UAK674" s="16"/>
      <c r="UAL674" s="16"/>
      <c r="UAM674" s="16"/>
      <c r="UAN674" s="16"/>
      <c r="UAO674" s="16"/>
      <c r="UAP674" s="16"/>
      <c r="UAQ674" s="16"/>
      <c r="UAR674" s="16"/>
      <c r="UAS674" s="16"/>
      <c r="UAT674" s="16"/>
      <c r="UAU674" s="16"/>
      <c r="UAV674" s="16"/>
      <c r="UAW674" s="16"/>
      <c r="UAX674" s="16"/>
      <c r="UAY674" s="16"/>
      <c r="UAZ674" s="16"/>
      <c r="UBA674" s="16"/>
      <c r="UBB674" s="16"/>
      <c r="UBC674" s="16"/>
      <c r="UBD674" s="16"/>
      <c r="UBE674" s="16"/>
      <c r="UBF674" s="16"/>
      <c r="UBG674" s="16"/>
      <c r="UBH674" s="16"/>
      <c r="UBI674" s="16"/>
      <c r="UBJ674" s="16"/>
      <c r="UBK674" s="16"/>
      <c r="UBL674" s="16"/>
      <c r="UBM674" s="16"/>
      <c r="UBN674" s="16"/>
      <c r="UBO674" s="16"/>
      <c r="UBP674" s="16"/>
      <c r="UBQ674" s="16"/>
      <c r="UBR674" s="16"/>
      <c r="UBS674" s="16"/>
      <c r="UBT674" s="16"/>
      <c r="UBU674" s="16"/>
      <c r="UBV674" s="16"/>
      <c r="UBW674" s="16"/>
      <c r="UBX674" s="16"/>
      <c r="UBY674" s="16"/>
      <c r="UBZ674" s="16"/>
      <c r="UCA674" s="16"/>
      <c r="UCB674" s="16"/>
      <c r="UCC674" s="16"/>
      <c r="UCD674" s="16"/>
      <c r="UCE674" s="16"/>
      <c r="UCF674" s="16"/>
      <c r="UCG674" s="16"/>
      <c r="UCH674" s="16"/>
      <c r="UCI674" s="16"/>
      <c r="UCJ674" s="16"/>
      <c r="UCK674" s="16"/>
      <c r="UCL674" s="16"/>
      <c r="UCM674" s="16"/>
      <c r="UCN674" s="16"/>
      <c r="UCO674" s="16"/>
      <c r="UCP674" s="16"/>
      <c r="UCQ674" s="16"/>
      <c r="UCR674" s="16"/>
      <c r="UCS674" s="16"/>
      <c r="UCT674" s="16"/>
      <c r="UCU674" s="16"/>
      <c r="UCV674" s="16"/>
      <c r="UCW674" s="16"/>
      <c r="UCX674" s="16"/>
      <c r="UCY674" s="16"/>
      <c r="UCZ674" s="16"/>
      <c r="UDA674" s="16"/>
      <c r="UDB674" s="16"/>
      <c r="UDC674" s="16"/>
      <c r="UDD674" s="16"/>
      <c r="UDE674" s="16"/>
      <c r="UDF674" s="16"/>
      <c r="UDG674" s="16"/>
      <c r="UDH674" s="16"/>
      <c r="UDI674" s="16"/>
      <c r="UDJ674" s="16"/>
      <c r="UDK674" s="16"/>
      <c r="UDL674" s="16"/>
      <c r="UDM674" s="16"/>
      <c r="UDN674" s="16"/>
      <c r="UDO674" s="16"/>
      <c r="UDP674" s="16"/>
      <c r="UDQ674" s="16"/>
      <c r="UDR674" s="16"/>
      <c r="UDS674" s="16"/>
      <c r="UDT674" s="16"/>
      <c r="UDU674" s="16"/>
      <c r="UDV674" s="16"/>
      <c r="UDW674" s="16"/>
      <c r="UDX674" s="16"/>
      <c r="UDY674" s="16"/>
      <c r="UDZ674" s="16"/>
      <c r="UEA674" s="16"/>
      <c r="UEB674" s="16"/>
      <c r="UEC674" s="16"/>
      <c r="UED674" s="16"/>
      <c r="UEE674" s="16"/>
      <c r="UEF674" s="16"/>
      <c r="UEG674" s="16"/>
      <c r="UEH674" s="16"/>
      <c r="UEI674" s="16"/>
      <c r="UEJ674" s="16"/>
      <c r="UEK674" s="16"/>
      <c r="UEL674" s="16"/>
      <c r="UEM674" s="16"/>
      <c r="UEN674" s="16"/>
      <c r="UEO674" s="16"/>
      <c r="UEP674" s="16"/>
      <c r="UEQ674" s="16"/>
      <c r="UER674" s="16"/>
      <c r="UES674" s="16"/>
      <c r="UET674" s="16"/>
      <c r="UEU674" s="16"/>
      <c r="UEV674" s="16"/>
      <c r="UEW674" s="16"/>
      <c r="UEX674" s="16"/>
      <c r="UEY674" s="16"/>
      <c r="UEZ674" s="16"/>
      <c r="UFA674" s="16"/>
      <c r="UFB674" s="16"/>
      <c r="UFC674" s="16"/>
      <c r="UFD674" s="16"/>
      <c r="UFE674" s="16"/>
      <c r="UFF674" s="16"/>
      <c r="UFG674" s="16"/>
      <c r="UFH674" s="16"/>
      <c r="UFI674" s="16"/>
      <c r="UFJ674" s="16"/>
      <c r="UFK674" s="16"/>
      <c r="UFL674" s="16"/>
      <c r="UFM674" s="16"/>
      <c r="UFN674" s="16"/>
      <c r="UFO674" s="16"/>
      <c r="UFP674" s="16"/>
      <c r="UFQ674" s="16"/>
      <c r="UFR674" s="16"/>
      <c r="UFS674" s="16"/>
      <c r="UFT674" s="16"/>
      <c r="UFU674" s="16"/>
      <c r="UFV674" s="16"/>
      <c r="UFW674" s="16"/>
      <c r="UFX674" s="16"/>
      <c r="UFY674" s="16"/>
      <c r="UFZ674" s="16"/>
      <c r="UGA674" s="16"/>
      <c r="UGB674" s="16"/>
      <c r="UGC674" s="16"/>
      <c r="UGD674" s="16"/>
      <c r="UGE674" s="16"/>
      <c r="UGF674" s="16"/>
      <c r="UGG674" s="16"/>
      <c r="UGH674" s="16"/>
      <c r="UGI674" s="16"/>
      <c r="UGJ674" s="16"/>
      <c r="UGK674" s="16"/>
      <c r="UGL674" s="16"/>
      <c r="UGM674" s="16"/>
      <c r="UGN674" s="16"/>
      <c r="UGO674" s="16"/>
      <c r="UGP674" s="16"/>
      <c r="UGQ674" s="16"/>
      <c r="UGR674" s="16"/>
      <c r="UGS674" s="16"/>
      <c r="UGT674" s="16"/>
      <c r="UGU674" s="16"/>
      <c r="UGV674" s="16"/>
      <c r="UGW674" s="16"/>
      <c r="UGX674" s="16"/>
      <c r="UGY674" s="16"/>
      <c r="UGZ674" s="16"/>
      <c r="UHA674" s="16"/>
      <c r="UHB674" s="16"/>
      <c r="UHC674" s="16"/>
      <c r="UHD674" s="16"/>
      <c r="UHE674" s="16"/>
      <c r="UHF674" s="16"/>
      <c r="UHG674" s="16"/>
      <c r="UHH674" s="16"/>
      <c r="UHI674" s="16"/>
      <c r="UHJ674" s="16"/>
      <c r="UHK674" s="16"/>
      <c r="UHL674" s="16"/>
      <c r="UHM674" s="16"/>
      <c r="UHN674" s="16"/>
      <c r="UHO674" s="16"/>
      <c r="UHP674" s="16"/>
      <c r="UHQ674" s="16"/>
      <c r="UHR674" s="16"/>
      <c r="UHS674" s="16"/>
      <c r="UHT674" s="16"/>
      <c r="UHU674" s="16"/>
      <c r="UHV674" s="16"/>
      <c r="UHW674" s="16"/>
      <c r="UHX674" s="16"/>
      <c r="UHY674" s="16"/>
      <c r="UHZ674" s="16"/>
      <c r="UIA674" s="16"/>
      <c r="UIB674" s="16"/>
      <c r="UIC674" s="16"/>
      <c r="UID674" s="16"/>
      <c r="UIE674" s="16"/>
      <c r="UIF674" s="16"/>
      <c r="UIG674" s="16"/>
      <c r="UIH674" s="16"/>
      <c r="UII674" s="16"/>
      <c r="UIJ674" s="16"/>
      <c r="UIK674" s="16"/>
      <c r="UIL674" s="16"/>
      <c r="UIM674" s="16"/>
      <c r="UIN674" s="16"/>
      <c r="UIO674" s="16"/>
      <c r="UIP674" s="16"/>
      <c r="UIQ674" s="16"/>
      <c r="UIR674" s="16"/>
      <c r="UIS674" s="16"/>
      <c r="UIT674" s="16"/>
      <c r="UIU674" s="16"/>
      <c r="UIV674" s="16"/>
      <c r="UIW674" s="16"/>
      <c r="UIX674" s="16"/>
      <c r="UIY674" s="16"/>
      <c r="UIZ674" s="16"/>
      <c r="UJA674" s="16"/>
      <c r="UJB674" s="16"/>
      <c r="UJC674" s="16"/>
      <c r="UJD674" s="16"/>
      <c r="UJE674" s="16"/>
      <c r="UJF674" s="16"/>
      <c r="UJG674" s="16"/>
      <c r="UJH674" s="16"/>
      <c r="UJI674" s="16"/>
      <c r="UJJ674" s="16"/>
      <c r="UJK674" s="16"/>
      <c r="UJL674" s="16"/>
      <c r="UJM674" s="16"/>
      <c r="UJN674" s="16"/>
      <c r="UJO674" s="16"/>
      <c r="UJP674" s="16"/>
      <c r="UJQ674" s="16"/>
      <c r="UJR674" s="16"/>
      <c r="UJS674" s="16"/>
      <c r="UJT674" s="16"/>
      <c r="UJU674" s="16"/>
      <c r="UJV674" s="16"/>
      <c r="UJW674" s="16"/>
      <c r="UJX674" s="16"/>
      <c r="UJY674" s="16"/>
      <c r="UJZ674" s="16"/>
      <c r="UKA674" s="16"/>
      <c r="UKB674" s="16"/>
      <c r="UKC674" s="16"/>
      <c r="UKD674" s="16"/>
      <c r="UKE674" s="16"/>
      <c r="UKF674" s="16"/>
      <c r="UKG674" s="16"/>
      <c r="UKH674" s="16"/>
      <c r="UKI674" s="16"/>
      <c r="UKJ674" s="16"/>
      <c r="UKK674" s="16"/>
      <c r="UKL674" s="16"/>
      <c r="UKM674" s="16"/>
      <c r="UKN674" s="16"/>
      <c r="UKO674" s="16"/>
      <c r="UKP674" s="16"/>
      <c r="UKQ674" s="16"/>
      <c r="UKR674" s="16"/>
      <c r="UKS674" s="16"/>
      <c r="UKT674" s="16"/>
      <c r="UKU674" s="16"/>
      <c r="UKV674" s="16"/>
      <c r="UKW674" s="16"/>
      <c r="UKX674" s="16"/>
      <c r="UKY674" s="16"/>
      <c r="UKZ674" s="16"/>
      <c r="ULA674" s="16"/>
      <c r="ULB674" s="16"/>
      <c r="ULC674" s="16"/>
      <c r="ULD674" s="16"/>
      <c r="ULE674" s="16"/>
      <c r="ULF674" s="16"/>
      <c r="ULG674" s="16"/>
      <c r="ULH674" s="16"/>
      <c r="ULI674" s="16"/>
      <c r="ULJ674" s="16"/>
      <c r="ULK674" s="16"/>
      <c r="ULL674" s="16"/>
      <c r="ULM674" s="16"/>
      <c r="ULN674" s="16"/>
      <c r="ULO674" s="16"/>
      <c r="ULP674" s="16"/>
      <c r="ULQ674" s="16"/>
      <c r="ULR674" s="16"/>
      <c r="ULS674" s="16"/>
      <c r="ULT674" s="16"/>
      <c r="ULU674" s="16"/>
      <c r="ULV674" s="16"/>
      <c r="ULW674" s="16"/>
      <c r="ULX674" s="16"/>
      <c r="ULY674" s="16"/>
      <c r="ULZ674" s="16"/>
      <c r="UMA674" s="16"/>
      <c r="UMB674" s="16"/>
      <c r="UMC674" s="16"/>
      <c r="UMD674" s="16"/>
      <c r="UME674" s="16"/>
      <c r="UMF674" s="16"/>
      <c r="UMG674" s="16"/>
      <c r="UMH674" s="16"/>
      <c r="UMI674" s="16"/>
      <c r="UMJ674" s="16"/>
      <c r="UMK674" s="16"/>
      <c r="UML674" s="16"/>
      <c r="UMM674" s="16"/>
      <c r="UMN674" s="16"/>
      <c r="UMO674" s="16"/>
      <c r="UMP674" s="16"/>
      <c r="UMQ674" s="16"/>
      <c r="UMR674" s="16"/>
      <c r="UMS674" s="16"/>
      <c r="UMT674" s="16"/>
      <c r="UMU674" s="16"/>
      <c r="UMV674" s="16"/>
      <c r="UMW674" s="16"/>
      <c r="UMX674" s="16"/>
      <c r="UMY674" s="16"/>
      <c r="UMZ674" s="16"/>
      <c r="UNA674" s="16"/>
      <c r="UNB674" s="16"/>
      <c r="UNC674" s="16"/>
      <c r="UND674" s="16"/>
      <c r="UNE674" s="16"/>
      <c r="UNF674" s="16"/>
      <c r="UNG674" s="16"/>
      <c r="UNH674" s="16"/>
      <c r="UNI674" s="16"/>
      <c r="UNJ674" s="16"/>
      <c r="UNK674" s="16"/>
      <c r="UNL674" s="16"/>
      <c r="UNM674" s="16"/>
      <c r="UNN674" s="16"/>
      <c r="UNO674" s="16"/>
      <c r="UNP674" s="16"/>
      <c r="UNQ674" s="16"/>
      <c r="UNR674" s="16"/>
      <c r="UNS674" s="16"/>
      <c r="UNT674" s="16"/>
      <c r="UNU674" s="16"/>
      <c r="UNV674" s="16"/>
      <c r="UNW674" s="16"/>
      <c r="UNX674" s="16"/>
      <c r="UNY674" s="16"/>
      <c r="UNZ674" s="16"/>
      <c r="UOA674" s="16"/>
      <c r="UOB674" s="16"/>
      <c r="UOC674" s="16"/>
      <c r="UOD674" s="16"/>
      <c r="UOE674" s="16"/>
      <c r="UOF674" s="16"/>
      <c r="UOG674" s="16"/>
      <c r="UOH674" s="16"/>
      <c r="UOI674" s="16"/>
      <c r="UOJ674" s="16"/>
      <c r="UOK674" s="16"/>
      <c r="UOL674" s="16"/>
      <c r="UOM674" s="16"/>
      <c r="UON674" s="16"/>
      <c r="UOO674" s="16"/>
      <c r="UOP674" s="16"/>
      <c r="UOQ674" s="16"/>
      <c r="UOR674" s="16"/>
      <c r="UOS674" s="16"/>
      <c r="UOT674" s="16"/>
      <c r="UOU674" s="16"/>
      <c r="UOV674" s="16"/>
      <c r="UOW674" s="16"/>
      <c r="UOX674" s="16"/>
      <c r="UOY674" s="16"/>
      <c r="UOZ674" s="16"/>
      <c r="UPA674" s="16"/>
      <c r="UPB674" s="16"/>
      <c r="UPC674" s="16"/>
      <c r="UPD674" s="16"/>
      <c r="UPE674" s="16"/>
      <c r="UPF674" s="16"/>
      <c r="UPG674" s="16"/>
      <c r="UPH674" s="16"/>
      <c r="UPI674" s="16"/>
      <c r="UPJ674" s="16"/>
      <c r="UPK674" s="16"/>
      <c r="UPL674" s="16"/>
      <c r="UPM674" s="16"/>
      <c r="UPN674" s="16"/>
      <c r="UPO674" s="16"/>
      <c r="UPP674" s="16"/>
      <c r="UPQ674" s="16"/>
      <c r="UPR674" s="16"/>
      <c r="UPS674" s="16"/>
      <c r="UPT674" s="16"/>
      <c r="UPU674" s="16"/>
      <c r="UPV674" s="16"/>
      <c r="UPW674" s="16"/>
      <c r="UPX674" s="16"/>
      <c r="UPY674" s="16"/>
      <c r="UPZ674" s="16"/>
      <c r="UQA674" s="16"/>
      <c r="UQB674" s="16"/>
      <c r="UQC674" s="16"/>
      <c r="UQD674" s="16"/>
      <c r="UQE674" s="16"/>
      <c r="UQF674" s="16"/>
      <c r="UQG674" s="16"/>
      <c r="UQH674" s="16"/>
      <c r="UQI674" s="16"/>
      <c r="UQJ674" s="16"/>
      <c r="UQK674" s="16"/>
      <c r="UQL674" s="16"/>
      <c r="UQM674" s="16"/>
      <c r="UQN674" s="16"/>
      <c r="UQO674" s="16"/>
      <c r="UQP674" s="16"/>
      <c r="UQQ674" s="16"/>
      <c r="UQR674" s="16"/>
      <c r="UQS674" s="16"/>
      <c r="UQT674" s="16"/>
      <c r="UQU674" s="16"/>
      <c r="UQV674" s="16"/>
      <c r="UQW674" s="16"/>
      <c r="UQX674" s="16"/>
      <c r="UQY674" s="16"/>
      <c r="UQZ674" s="16"/>
      <c r="URA674" s="16"/>
      <c r="URB674" s="16"/>
      <c r="URC674" s="16"/>
      <c r="URD674" s="16"/>
      <c r="URE674" s="16"/>
      <c r="URF674" s="16"/>
      <c r="URG674" s="16"/>
      <c r="URH674" s="16"/>
      <c r="URI674" s="16"/>
      <c r="URJ674" s="16"/>
      <c r="URK674" s="16"/>
      <c r="URL674" s="16"/>
      <c r="URM674" s="16"/>
      <c r="URN674" s="16"/>
      <c r="URO674" s="16"/>
      <c r="URP674" s="16"/>
      <c r="URQ674" s="16"/>
      <c r="URR674" s="16"/>
      <c r="URS674" s="16"/>
      <c r="URT674" s="16"/>
      <c r="URU674" s="16"/>
      <c r="URV674" s="16"/>
      <c r="URW674" s="16"/>
      <c r="URX674" s="16"/>
      <c r="URY674" s="16"/>
      <c r="URZ674" s="16"/>
      <c r="USA674" s="16"/>
      <c r="USB674" s="16"/>
      <c r="USC674" s="16"/>
      <c r="USD674" s="16"/>
      <c r="USE674" s="16"/>
      <c r="USF674" s="16"/>
      <c r="USG674" s="16"/>
      <c r="USH674" s="16"/>
      <c r="USI674" s="16"/>
      <c r="USJ674" s="16"/>
      <c r="USK674" s="16"/>
      <c r="USL674" s="16"/>
      <c r="USM674" s="16"/>
      <c r="USN674" s="16"/>
      <c r="USO674" s="16"/>
      <c r="USP674" s="16"/>
      <c r="USQ674" s="16"/>
      <c r="USR674" s="16"/>
      <c r="USS674" s="16"/>
      <c r="UST674" s="16"/>
      <c r="USU674" s="16"/>
      <c r="USV674" s="16"/>
      <c r="USW674" s="16"/>
      <c r="USX674" s="16"/>
      <c r="USY674" s="16"/>
      <c r="USZ674" s="16"/>
      <c r="UTA674" s="16"/>
      <c r="UTB674" s="16"/>
      <c r="UTC674" s="16"/>
      <c r="UTD674" s="16"/>
      <c r="UTE674" s="16"/>
      <c r="UTF674" s="16"/>
      <c r="UTG674" s="16"/>
      <c r="UTH674" s="16"/>
      <c r="UTI674" s="16"/>
      <c r="UTJ674" s="16"/>
      <c r="UTK674" s="16"/>
      <c r="UTL674" s="16"/>
      <c r="UTM674" s="16"/>
      <c r="UTN674" s="16"/>
      <c r="UTO674" s="16"/>
      <c r="UTP674" s="16"/>
      <c r="UTQ674" s="16"/>
      <c r="UTR674" s="16"/>
      <c r="UTS674" s="16"/>
      <c r="UTT674" s="16"/>
      <c r="UTU674" s="16"/>
      <c r="UTV674" s="16"/>
      <c r="UTW674" s="16"/>
      <c r="UTX674" s="16"/>
      <c r="UTY674" s="16"/>
      <c r="UTZ674" s="16"/>
      <c r="UUA674" s="16"/>
      <c r="UUB674" s="16"/>
      <c r="UUC674" s="16"/>
      <c r="UUD674" s="16"/>
      <c r="UUE674" s="16"/>
      <c r="UUF674" s="16"/>
      <c r="UUG674" s="16"/>
      <c r="UUH674" s="16"/>
      <c r="UUI674" s="16"/>
      <c r="UUJ674" s="16"/>
      <c r="UUK674" s="16"/>
      <c r="UUL674" s="16"/>
      <c r="UUM674" s="16"/>
      <c r="UUN674" s="16"/>
      <c r="UUO674" s="16"/>
      <c r="UUP674" s="16"/>
      <c r="UUQ674" s="16"/>
      <c r="UUR674" s="16"/>
      <c r="UUS674" s="16"/>
      <c r="UUT674" s="16"/>
      <c r="UUU674" s="16"/>
      <c r="UUV674" s="16"/>
      <c r="UUW674" s="16"/>
      <c r="UUX674" s="16"/>
      <c r="UUY674" s="16"/>
      <c r="UUZ674" s="16"/>
      <c r="UVA674" s="16"/>
      <c r="UVB674" s="16"/>
      <c r="UVC674" s="16"/>
      <c r="UVD674" s="16"/>
      <c r="UVE674" s="16"/>
      <c r="UVF674" s="16"/>
      <c r="UVG674" s="16"/>
      <c r="UVH674" s="16"/>
      <c r="UVI674" s="16"/>
      <c r="UVJ674" s="16"/>
      <c r="UVK674" s="16"/>
      <c r="UVL674" s="16"/>
      <c r="UVM674" s="16"/>
      <c r="UVN674" s="16"/>
      <c r="UVO674" s="16"/>
      <c r="UVP674" s="16"/>
      <c r="UVQ674" s="16"/>
      <c r="UVR674" s="16"/>
      <c r="UVS674" s="16"/>
      <c r="UVT674" s="16"/>
      <c r="UVU674" s="16"/>
      <c r="UVV674" s="16"/>
      <c r="UVW674" s="16"/>
      <c r="UVX674" s="16"/>
      <c r="UVY674" s="16"/>
      <c r="UVZ674" s="16"/>
      <c r="UWA674" s="16"/>
      <c r="UWB674" s="16"/>
      <c r="UWC674" s="16"/>
      <c r="UWD674" s="16"/>
      <c r="UWE674" s="16"/>
      <c r="UWF674" s="16"/>
      <c r="UWG674" s="16"/>
      <c r="UWH674" s="16"/>
      <c r="UWI674" s="16"/>
      <c r="UWJ674" s="16"/>
      <c r="UWK674" s="16"/>
      <c r="UWL674" s="16"/>
      <c r="UWM674" s="16"/>
      <c r="UWN674" s="16"/>
      <c r="UWO674" s="16"/>
      <c r="UWP674" s="16"/>
      <c r="UWQ674" s="16"/>
      <c r="UWR674" s="16"/>
      <c r="UWS674" s="16"/>
      <c r="UWT674" s="16"/>
      <c r="UWU674" s="16"/>
      <c r="UWV674" s="16"/>
      <c r="UWW674" s="16"/>
      <c r="UWX674" s="16"/>
      <c r="UWY674" s="16"/>
      <c r="UWZ674" s="16"/>
      <c r="UXA674" s="16"/>
      <c r="UXB674" s="16"/>
      <c r="UXC674" s="16"/>
      <c r="UXD674" s="16"/>
      <c r="UXE674" s="16"/>
      <c r="UXF674" s="16"/>
      <c r="UXG674" s="16"/>
      <c r="UXH674" s="16"/>
      <c r="UXI674" s="16"/>
      <c r="UXJ674" s="16"/>
      <c r="UXK674" s="16"/>
      <c r="UXL674" s="16"/>
      <c r="UXM674" s="16"/>
      <c r="UXN674" s="16"/>
      <c r="UXO674" s="16"/>
      <c r="UXP674" s="16"/>
      <c r="UXQ674" s="16"/>
      <c r="UXR674" s="16"/>
      <c r="UXS674" s="16"/>
      <c r="UXT674" s="16"/>
      <c r="UXU674" s="16"/>
      <c r="UXV674" s="16"/>
      <c r="UXW674" s="16"/>
      <c r="UXX674" s="16"/>
      <c r="UXY674" s="16"/>
      <c r="UXZ674" s="16"/>
      <c r="UYA674" s="16"/>
      <c r="UYB674" s="16"/>
      <c r="UYC674" s="16"/>
      <c r="UYD674" s="16"/>
      <c r="UYE674" s="16"/>
      <c r="UYF674" s="16"/>
      <c r="UYG674" s="16"/>
      <c r="UYH674" s="16"/>
      <c r="UYI674" s="16"/>
      <c r="UYJ674" s="16"/>
      <c r="UYK674" s="16"/>
      <c r="UYL674" s="16"/>
      <c r="UYM674" s="16"/>
      <c r="UYN674" s="16"/>
      <c r="UYO674" s="16"/>
      <c r="UYP674" s="16"/>
      <c r="UYQ674" s="16"/>
      <c r="UYR674" s="16"/>
      <c r="UYS674" s="16"/>
      <c r="UYT674" s="16"/>
      <c r="UYU674" s="16"/>
      <c r="UYV674" s="16"/>
      <c r="UYW674" s="16"/>
      <c r="UYX674" s="16"/>
      <c r="UYY674" s="16"/>
      <c r="UYZ674" s="16"/>
      <c r="UZA674" s="16"/>
      <c r="UZB674" s="16"/>
      <c r="UZC674" s="16"/>
      <c r="UZD674" s="16"/>
      <c r="UZE674" s="16"/>
      <c r="UZF674" s="16"/>
      <c r="UZG674" s="16"/>
      <c r="UZH674" s="16"/>
      <c r="UZI674" s="16"/>
      <c r="UZJ674" s="16"/>
      <c r="UZK674" s="16"/>
      <c r="UZL674" s="16"/>
      <c r="UZM674" s="16"/>
      <c r="UZN674" s="16"/>
      <c r="UZO674" s="16"/>
      <c r="UZP674" s="16"/>
      <c r="UZQ674" s="16"/>
      <c r="UZR674" s="16"/>
      <c r="UZS674" s="16"/>
      <c r="UZT674" s="16"/>
      <c r="UZU674" s="16"/>
      <c r="UZV674" s="16"/>
      <c r="UZW674" s="16"/>
      <c r="UZX674" s="16"/>
      <c r="UZY674" s="16"/>
      <c r="UZZ674" s="16"/>
      <c r="VAA674" s="16"/>
      <c r="VAB674" s="16"/>
      <c r="VAC674" s="16"/>
      <c r="VAD674" s="16"/>
      <c r="VAE674" s="16"/>
      <c r="VAF674" s="16"/>
      <c r="VAG674" s="16"/>
      <c r="VAH674" s="16"/>
      <c r="VAI674" s="16"/>
      <c r="VAJ674" s="16"/>
      <c r="VAK674" s="16"/>
      <c r="VAL674" s="16"/>
      <c r="VAM674" s="16"/>
      <c r="VAN674" s="16"/>
      <c r="VAO674" s="16"/>
      <c r="VAP674" s="16"/>
      <c r="VAQ674" s="16"/>
      <c r="VAR674" s="16"/>
      <c r="VAS674" s="16"/>
      <c r="VAT674" s="16"/>
      <c r="VAU674" s="16"/>
      <c r="VAV674" s="16"/>
      <c r="VAW674" s="16"/>
      <c r="VAX674" s="16"/>
      <c r="VAY674" s="16"/>
      <c r="VAZ674" s="16"/>
      <c r="VBA674" s="16"/>
      <c r="VBB674" s="16"/>
      <c r="VBC674" s="16"/>
      <c r="VBD674" s="16"/>
      <c r="VBE674" s="16"/>
      <c r="VBF674" s="16"/>
      <c r="VBG674" s="16"/>
      <c r="VBH674" s="16"/>
      <c r="VBI674" s="16"/>
      <c r="VBJ674" s="16"/>
      <c r="VBK674" s="16"/>
      <c r="VBL674" s="16"/>
      <c r="VBM674" s="16"/>
      <c r="VBN674" s="16"/>
      <c r="VBO674" s="16"/>
      <c r="VBP674" s="16"/>
      <c r="VBQ674" s="16"/>
      <c r="VBR674" s="16"/>
      <c r="VBS674" s="16"/>
      <c r="VBT674" s="16"/>
      <c r="VBU674" s="16"/>
      <c r="VBV674" s="16"/>
      <c r="VBW674" s="16"/>
      <c r="VBX674" s="16"/>
      <c r="VBY674" s="16"/>
      <c r="VBZ674" s="16"/>
      <c r="VCA674" s="16"/>
      <c r="VCB674" s="16"/>
      <c r="VCC674" s="16"/>
      <c r="VCD674" s="16"/>
      <c r="VCE674" s="16"/>
      <c r="VCF674" s="16"/>
      <c r="VCG674" s="16"/>
      <c r="VCH674" s="16"/>
      <c r="VCI674" s="16"/>
      <c r="VCJ674" s="16"/>
      <c r="VCK674" s="16"/>
      <c r="VCL674" s="16"/>
      <c r="VCM674" s="16"/>
      <c r="VCN674" s="16"/>
      <c r="VCO674" s="16"/>
      <c r="VCP674" s="16"/>
      <c r="VCQ674" s="16"/>
      <c r="VCR674" s="16"/>
      <c r="VCS674" s="16"/>
      <c r="VCT674" s="16"/>
      <c r="VCU674" s="16"/>
      <c r="VCV674" s="16"/>
      <c r="VCW674" s="16"/>
      <c r="VCX674" s="16"/>
      <c r="VCY674" s="16"/>
      <c r="VCZ674" s="16"/>
      <c r="VDA674" s="16"/>
      <c r="VDB674" s="16"/>
      <c r="VDC674" s="16"/>
      <c r="VDD674" s="16"/>
      <c r="VDE674" s="16"/>
      <c r="VDF674" s="16"/>
      <c r="VDG674" s="16"/>
      <c r="VDH674" s="16"/>
      <c r="VDI674" s="16"/>
      <c r="VDJ674" s="16"/>
      <c r="VDK674" s="16"/>
      <c r="VDL674" s="16"/>
      <c r="VDM674" s="16"/>
      <c r="VDN674" s="16"/>
      <c r="VDO674" s="16"/>
      <c r="VDP674" s="16"/>
      <c r="VDQ674" s="16"/>
      <c r="VDR674" s="16"/>
      <c r="VDS674" s="16"/>
      <c r="VDT674" s="16"/>
      <c r="VDU674" s="16"/>
      <c r="VDV674" s="16"/>
      <c r="VDW674" s="16"/>
      <c r="VDX674" s="16"/>
      <c r="VDY674" s="16"/>
      <c r="VDZ674" s="16"/>
      <c r="VEA674" s="16"/>
      <c r="VEB674" s="16"/>
      <c r="VEC674" s="16"/>
      <c r="VED674" s="16"/>
      <c r="VEE674" s="16"/>
      <c r="VEF674" s="16"/>
      <c r="VEG674" s="16"/>
      <c r="VEH674" s="16"/>
      <c r="VEI674" s="16"/>
      <c r="VEJ674" s="16"/>
      <c r="VEK674" s="16"/>
      <c r="VEL674" s="16"/>
      <c r="VEM674" s="16"/>
      <c r="VEN674" s="16"/>
      <c r="VEO674" s="16"/>
      <c r="VEP674" s="16"/>
      <c r="VEQ674" s="16"/>
      <c r="VER674" s="16"/>
      <c r="VES674" s="16"/>
      <c r="VET674" s="16"/>
      <c r="VEU674" s="16"/>
      <c r="VEV674" s="16"/>
      <c r="VEW674" s="16"/>
      <c r="VEX674" s="16"/>
      <c r="VEY674" s="16"/>
      <c r="VEZ674" s="16"/>
      <c r="VFA674" s="16"/>
      <c r="VFB674" s="16"/>
      <c r="VFC674" s="16"/>
      <c r="VFD674" s="16"/>
      <c r="VFE674" s="16"/>
      <c r="VFF674" s="16"/>
      <c r="VFG674" s="16"/>
      <c r="VFH674" s="16"/>
      <c r="VFI674" s="16"/>
      <c r="VFJ674" s="16"/>
      <c r="VFK674" s="16"/>
      <c r="VFL674" s="16"/>
      <c r="VFM674" s="16"/>
      <c r="VFN674" s="16"/>
      <c r="VFO674" s="16"/>
      <c r="VFP674" s="16"/>
      <c r="VFQ674" s="16"/>
      <c r="VFR674" s="16"/>
      <c r="VFS674" s="16"/>
      <c r="VFT674" s="16"/>
      <c r="VFU674" s="16"/>
      <c r="VFV674" s="16"/>
      <c r="VFW674" s="16"/>
      <c r="VFX674" s="16"/>
      <c r="VFY674" s="16"/>
      <c r="VFZ674" s="16"/>
      <c r="VGA674" s="16"/>
      <c r="VGB674" s="16"/>
      <c r="VGC674" s="16"/>
      <c r="VGD674" s="16"/>
      <c r="VGE674" s="16"/>
      <c r="VGF674" s="16"/>
      <c r="VGG674" s="16"/>
      <c r="VGH674" s="16"/>
      <c r="VGI674" s="16"/>
      <c r="VGJ674" s="16"/>
      <c r="VGK674" s="16"/>
      <c r="VGL674" s="16"/>
      <c r="VGM674" s="16"/>
      <c r="VGN674" s="16"/>
      <c r="VGO674" s="16"/>
      <c r="VGP674" s="16"/>
      <c r="VGQ674" s="16"/>
      <c r="VGR674" s="16"/>
      <c r="VGS674" s="16"/>
      <c r="VGT674" s="16"/>
      <c r="VGU674" s="16"/>
      <c r="VGV674" s="16"/>
      <c r="VGW674" s="16"/>
      <c r="VGX674" s="16"/>
      <c r="VGY674" s="16"/>
      <c r="VGZ674" s="16"/>
      <c r="VHA674" s="16"/>
      <c r="VHB674" s="16"/>
      <c r="VHC674" s="16"/>
      <c r="VHD674" s="16"/>
      <c r="VHE674" s="16"/>
      <c r="VHF674" s="16"/>
      <c r="VHG674" s="16"/>
      <c r="VHH674" s="16"/>
      <c r="VHI674" s="16"/>
      <c r="VHJ674" s="16"/>
      <c r="VHK674" s="16"/>
      <c r="VHL674" s="16"/>
      <c r="VHM674" s="16"/>
      <c r="VHN674" s="16"/>
      <c r="VHO674" s="16"/>
      <c r="VHP674" s="16"/>
      <c r="VHQ674" s="16"/>
      <c r="VHR674" s="16"/>
      <c r="VHS674" s="16"/>
      <c r="VHT674" s="16"/>
      <c r="VHU674" s="16"/>
      <c r="VHV674" s="16"/>
      <c r="VHW674" s="16"/>
      <c r="VHX674" s="16"/>
      <c r="VHY674" s="16"/>
      <c r="VHZ674" s="16"/>
      <c r="VIA674" s="16"/>
      <c r="VIB674" s="16"/>
      <c r="VIC674" s="16"/>
      <c r="VID674" s="16"/>
      <c r="VIE674" s="16"/>
      <c r="VIF674" s="16"/>
      <c r="VIG674" s="16"/>
      <c r="VIH674" s="16"/>
      <c r="VII674" s="16"/>
      <c r="VIJ674" s="16"/>
      <c r="VIK674" s="16"/>
      <c r="VIL674" s="16"/>
      <c r="VIM674" s="16"/>
      <c r="VIN674" s="16"/>
      <c r="VIO674" s="16"/>
      <c r="VIP674" s="16"/>
      <c r="VIQ674" s="16"/>
      <c r="VIR674" s="16"/>
      <c r="VIS674" s="16"/>
      <c r="VIT674" s="16"/>
      <c r="VIU674" s="16"/>
      <c r="VIV674" s="16"/>
      <c r="VIW674" s="16"/>
      <c r="VIX674" s="16"/>
      <c r="VIY674" s="16"/>
      <c r="VIZ674" s="16"/>
      <c r="VJA674" s="16"/>
      <c r="VJB674" s="16"/>
      <c r="VJC674" s="16"/>
      <c r="VJD674" s="16"/>
      <c r="VJE674" s="16"/>
      <c r="VJF674" s="16"/>
      <c r="VJG674" s="16"/>
      <c r="VJH674" s="16"/>
      <c r="VJI674" s="16"/>
      <c r="VJJ674" s="16"/>
      <c r="VJK674" s="16"/>
      <c r="VJL674" s="16"/>
      <c r="VJM674" s="16"/>
      <c r="VJN674" s="16"/>
      <c r="VJO674" s="16"/>
      <c r="VJP674" s="16"/>
      <c r="VJQ674" s="16"/>
      <c r="VJR674" s="16"/>
      <c r="VJS674" s="16"/>
      <c r="VJT674" s="16"/>
      <c r="VJU674" s="16"/>
      <c r="VJV674" s="16"/>
      <c r="VJW674" s="16"/>
      <c r="VJX674" s="16"/>
      <c r="VJY674" s="16"/>
      <c r="VJZ674" s="16"/>
      <c r="VKA674" s="16"/>
      <c r="VKB674" s="16"/>
      <c r="VKC674" s="16"/>
      <c r="VKD674" s="16"/>
      <c r="VKE674" s="16"/>
      <c r="VKF674" s="16"/>
      <c r="VKG674" s="16"/>
      <c r="VKH674" s="16"/>
      <c r="VKI674" s="16"/>
      <c r="VKJ674" s="16"/>
      <c r="VKK674" s="16"/>
      <c r="VKL674" s="16"/>
      <c r="VKM674" s="16"/>
      <c r="VKN674" s="16"/>
      <c r="VKO674" s="16"/>
      <c r="VKP674" s="16"/>
      <c r="VKQ674" s="16"/>
      <c r="VKR674" s="16"/>
      <c r="VKS674" s="16"/>
      <c r="VKT674" s="16"/>
      <c r="VKU674" s="16"/>
      <c r="VKV674" s="16"/>
      <c r="VKW674" s="16"/>
      <c r="VKX674" s="16"/>
      <c r="VKY674" s="16"/>
      <c r="VKZ674" s="16"/>
      <c r="VLA674" s="16"/>
      <c r="VLB674" s="16"/>
      <c r="VLC674" s="16"/>
      <c r="VLD674" s="16"/>
      <c r="VLE674" s="16"/>
      <c r="VLF674" s="16"/>
      <c r="VLG674" s="16"/>
      <c r="VLH674" s="16"/>
      <c r="VLI674" s="16"/>
      <c r="VLJ674" s="16"/>
      <c r="VLK674" s="16"/>
      <c r="VLL674" s="16"/>
      <c r="VLM674" s="16"/>
      <c r="VLN674" s="16"/>
      <c r="VLO674" s="16"/>
      <c r="VLP674" s="16"/>
      <c r="VLQ674" s="16"/>
      <c r="VLR674" s="16"/>
      <c r="VLS674" s="16"/>
      <c r="VLT674" s="16"/>
      <c r="VLU674" s="16"/>
      <c r="VLV674" s="16"/>
      <c r="VLW674" s="16"/>
      <c r="VLX674" s="16"/>
      <c r="VLY674" s="16"/>
      <c r="VLZ674" s="16"/>
      <c r="VMA674" s="16"/>
      <c r="VMB674" s="16"/>
      <c r="VMC674" s="16"/>
      <c r="VMD674" s="16"/>
      <c r="VME674" s="16"/>
      <c r="VMF674" s="16"/>
      <c r="VMG674" s="16"/>
      <c r="VMH674" s="16"/>
      <c r="VMI674" s="16"/>
      <c r="VMJ674" s="16"/>
      <c r="VMK674" s="16"/>
      <c r="VML674" s="16"/>
      <c r="VMM674" s="16"/>
      <c r="VMN674" s="16"/>
      <c r="VMO674" s="16"/>
      <c r="VMP674" s="16"/>
      <c r="VMQ674" s="16"/>
      <c r="VMR674" s="16"/>
      <c r="VMS674" s="16"/>
      <c r="VMT674" s="16"/>
      <c r="VMU674" s="16"/>
      <c r="VMV674" s="16"/>
      <c r="VMW674" s="16"/>
      <c r="VMX674" s="16"/>
      <c r="VMY674" s="16"/>
      <c r="VMZ674" s="16"/>
      <c r="VNA674" s="16"/>
      <c r="VNB674" s="16"/>
      <c r="VNC674" s="16"/>
      <c r="VND674" s="16"/>
      <c r="VNE674" s="16"/>
      <c r="VNF674" s="16"/>
      <c r="VNG674" s="16"/>
      <c r="VNH674" s="16"/>
      <c r="VNI674" s="16"/>
      <c r="VNJ674" s="16"/>
      <c r="VNK674" s="16"/>
      <c r="VNL674" s="16"/>
      <c r="VNM674" s="16"/>
      <c r="VNN674" s="16"/>
      <c r="VNO674" s="16"/>
      <c r="VNP674" s="16"/>
      <c r="VNQ674" s="16"/>
      <c r="VNR674" s="16"/>
      <c r="VNS674" s="16"/>
      <c r="VNT674" s="16"/>
      <c r="VNU674" s="16"/>
      <c r="VNV674" s="16"/>
      <c r="VNW674" s="16"/>
      <c r="VNX674" s="16"/>
      <c r="VNY674" s="16"/>
      <c r="VNZ674" s="16"/>
      <c r="VOA674" s="16"/>
      <c r="VOB674" s="16"/>
      <c r="VOC674" s="16"/>
      <c r="VOD674" s="16"/>
      <c r="VOE674" s="16"/>
      <c r="VOF674" s="16"/>
      <c r="VOG674" s="16"/>
      <c r="VOH674" s="16"/>
      <c r="VOI674" s="16"/>
      <c r="VOJ674" s="16"/>
      <c r="VOK674" s="16"/>
      <c r="VOL674" s="16"/>
      <c r="VOM674" s="16"/>
      <c r="VON674" s="16"/>
      <c r="VOO674" s="16"/>
      <c r="VOP674" s="16"/>
      <c r="VOQ674" s="16"/>
      <c r="VOR674" s="16"/>
      <c r="VOS674" s="16"/>
      <c r="VOT674" s="16"/>
      <c r="VOU674" s="16"/>
      <c r="VOV674" s="16"/>
      <c r="VOW674" s="16"/>
      <c r="VOX674" s="16"/>
      <c r="VOY674" s="16"/>
      <c r="VOZ674" s="16"/>
      <c r="VPA674" s="16"/>
      <c r="VPB674" s="16"/>
      <c r="VPC674" s="16"/>
      <c r="VPD674" s="16"/>
      <c r="VPE674" s="16"/>
      <c r="VPF674" s="16"/>
      <c r="VPG674" s="16"/>
      <c r="VPH674" s="16"/>
      <c r="VPI674" s="16"/>
      <c r="VPJ674" s="16"/>
      <c r="VPK674" s="16"/>
      <c r="VPL674" s="16"/>
      <c r="VPM674" s="16"/>
      <c r="VPN674" s="16"/>
      <c r="VPO674" s="16"/>
      <c r="VPP674" s="16"/>
      <c r="VPQ674" s="16"/>
      <c r="VPR674" s="16"/>
      <c r="VPS674" s="16"/>
      <c r="VPT674" s="16"/>
      <c r="VPU674" s="16"/>
      <c r="VPV674" s="16"/>
      <c r="VPW674" s="16"/>
      <c r="VPX674" s="16"/>
      <c r="VPY674" s="16"/>
      <c r="VPZ674" s="16"/>
      <c r="VQA674" s="16"/>
      <c r="VQB674" s="16"/>
      <c r="VQC674" s="16"/>
      <c r="VQD674" s="16"/>
      <c r="VQE674" s="16"/>
      <c r="VQF674" s="16"/>
      <c r="VQG674" s="16"/>
      <c r="VQH674" s="16"/>
      <c r="VQI674" s="16"/>
      <c r="VQJ674" s="16"/>
      <c r="VQK674" s="16"/>
      <c r="VQL674" s="16"/>
      <c r="VQM674" s="16"/>
      <c r="VQN674" s="16"/>
      <c r="VQO674" s="16"/>
      <c r="VQP674" s="16"/>
      <c r="VQQ674" s="16"/>
      <c r="VQR674" s="16"/>
      <c r="VQS674" s="16"/>
      <c r="VQT674" s="16"/>
      <c r="VQU674" s="16"/>
      <c r="VQV674" s="16"/>
      <c r="VQW674" s="16"/>
      <c r="VQX674" s="16"/>
      <c r="VQY674" s="16"/>
      <c r="VQZ674" s="16"/>
      <c r="VRA674" s="16"/>
      <c r="VRB674" s="16"/>
      <c r="VRC674" s="16"/>
      <c r="VRD674" s="16"/>
      <c r="VRE674" s="16"/>
      <c r="VRF674" s="16"/>
      <c r="VRG674" s="16"/>
      <c r="VRH674" s="16"/>
      <c r="VRI674" s="16"/>
      <c r="VRJ674" s="16"/>
      <c r="VRK674" s="16"/>
      <c r="VRL674" s="16"/>
      <c r="VRM674" s="16"/>
      <c r="VRN674" s="16"/>
      <c r="VRO674" s="16"/>
      <c r="VRP674" s="16"/>
      <c r="VRQ674" s="16"/>
      <c r="VRR674" s="16"/>
      <c r="VRS674" s="16"/>
      <c r="VRT674" s="16"/>
      <c r="VRU674" s="16"/>
      <c r="VRV674" s="16"/>
      <c r="VRW674" s="16"/>
      <c r="VRX674" s="16"/>
      <c r="VRY674" s="16"/>
      <c r="VRZ674" s="16"/>
      <c r="VSA674" s="16"/>
      <c r="VSB674" s="16"/>
      <c r="VSC674" s="16"/>
      <c r="VSD674" s="16"/>
      <c r="VSE674" s="16"/>
      <c r="VSF674" s="16"/>
      <c r="VSG674" s="16"/>
      <c r="VSH674" s="16"/>
      <c r="VSI674" s="16"/>
      <c r="VSJ674" s="16"/>
      <c r="VSK674" s="16"/>
      <c r="VSL674" s="16"/>
      <c r="VSM674" s="16"/>
      <c r="VSN674" s="16"/>
      <c r="VSO674" s="16"/>
      <c r="VSP674" s="16"/>
      <c r="VSQ674" s="16"/>
      <c r="VSR674" s="16"/>
      <c r="VSS674" s="16"/>
      <c r="VST674" s="16"/>
      <c r="VSU674" s="16"/>
      <c r="VSV674" s="16"/>
      <c r="VSW674" s="16"/>
      <c r="VSX674" s="16"/>
      <c r="VSY674" s="16"/>
      <c r="VSZ674" s="16"/>
      <c r="VTA674" s="16"/>
      <c r="VTB674" s="16"/>
      <c r="VTC674" s="16"/>
      <c r="VTD674" s="16"/>
      <c r="VTE674" s="16"/>
      <c r="VTF674" s="16"/>
      <c r="VTG674" s="16"/>
      <c r="VTH674" s="16"/>
      <c r="VTI674" s="16"/>
      <c r="VTJ674" s="16"/>
      <c r="VTK674" s="16"/>
      <c r="VTL674" s="16"/>
      <c r="VTM674" s="16"/>
      <c r="VTN674" s="16"/>
      <c r="VTO674" s="16"/>
      <c r="VTP674" s="16"/>
      <c r="VTQ674" s="16"/>
      <c r="VTR674" s="16"/>
      <c r="VTS674" s="16"/>
      <c r="VTT674" s="16"/>
      <c r="VTU674" s="16"/>
      <c r="VTV674" s="16"/>
      <c r="VTW674" s="16"/>
      <c r="VTX674" s="16"/>
      <c r="VTY674" s="16"/>
      <c r="VTZ674" s="16"/>
      <c r="VUA674" s="16"/>
      <c r="VUB674" s="16"/>
      <c r="VUC674" s="16"/>
      <c r="VUD674" s="16"/>
      <c r="VUE674" s="16"/>
      <c r="VUF674" s="16"/>
      <c r="VUG674" s="16"/>
      <c r="VUH674" s="16"/>
      <c r="VUI674" s="16"/>
      <c r="VUJ674" s="16"/>
      <c r="VUK674" s="16"/>
      <c r="VUL674" s="16"/>
      <c r="VUM674" s="16"/>
      <c r="VUN674" s="16"/>
      <c r="VUO674" s="16"/>
      <c r="VUP674" s="16"/>
      <c r="VUQ674" s="16"/>
      <c r="VUR674" s="16"/>
      <c r="VUS674" s="16"/>
      <c r="VUT674" s="16"/>
      <c r="VUU674" s="16"/>
      <c r="VUV674" s="16"/>
      <c r="VUW674" s="16"/>
      <c r="VUX674" s="16"/>
      <c r="VUY674" s="16"/>
      <c r="VUZ674" s="16"/>
      <c r="VVA674" s="16"/>
      <c r="VVB674" s="16"/>
      <c r="VVC674" s="16"/>
      <c r="VVD674" s="16"/>
      <c r="VVE674" s="16"/>
      <c r="VVF674" s="16"/>
      <c r="VVG674" s="16"/>
      <c r="VVH674" s="16"/>
      <c r="VVI674" s="16"/>
      <c r="VVJ674" s="16"/>
      <c r="VVK674" s="16"/>
      <c r="VVL674" s="16"/>
      <c r="VVM674" s="16"/>
      <c r="VVN674" s="16"/>
      <c r="VVO674" s="16"/>
      <c r="VVP674" s="16"/>
      <c r="VVQ674" s="16"/>
      <c r="VVR674" s="16"/>
      <c r="VVS674" s="16"/>
      <c r="VVT674" s="16"/>
      <c r="VVU674" s="16"/>
      <c r="VVV674" s="16"/>
      <c r="VVW674" s="16"/>
      <c r="VVX674" s="16"/>
      <c r="VVY674" s="16"/>
      <c r="VVZ674" s="16"/>
      <c r="VWA674" s="16"/>
      <c r="VWB674" s="16"/>
      <c r="VWC674" s="16"/>
      <c r="VWD674" s="16"/>
      <c r="VWE674" s="16"/>
      <c r="VWF674" s="16"/>
      <c r="VWG674" s="16"/>
      <c r="VWH674" s="16"/>
      <c r="VWI674" s="16"/>
      <c r="VWJ674" s="16"/>
      <c r="VWK674" s="16"/>
      <c r="VWL674" s="16"/>
      <c r="VWM674" s="16"/>
      <c r="VWN674" s="16"/>
      <c r="VWO674" s="16"/>
      <c r="VWP674" s="16"/>
      <c r="VWQ674" s="16"/>
      <c r="VWR674" s="16"/>
      <c r="VWS674" s="16"/>
      <c r="VWT674" s="16"/>
      <c r="VWU674" s="16"/>
      <c r="VWV674" s="16"/>
      <c r="VWW674" s="16"/>
      <c r="VWX674" s="16"/>
      <c r="VWY674" s="16"/>
      <c r="VWZ674" s="16"/>
      <c r="VXA674" s="16"/>
      <c r="VXB674" s="16"/>
      <c r="VXC674" s="16"/>
      <c r="VXD674" s="16"/>
      <c r="VXE674" s="16"/>
      <c r="VXF674" s="16"/>
      <c r="VXG674" s="16"/>
      <c r="VXH674" s="16"/>
      <c r="VXI674" s="16"/>
      <c r="VXJ674" s="16"/>
      <c r="VXK674" s="16"/>
      <c r="VXL674" s="16"/>
      <c r="VXM674" s="16"/>
      <c r="VXN674" s="16"/>
      <c r="VXO674" s="16"/>
      <c r="VXP674" s="16"/>
      <c r="VXQ674" s="16"/>
      <c r="VXR674" s="16"/>
      <c r="VXS674" s="16"/>
      <c r="VXT674" s="16"/>
      <c r="VXU674" s="16"/>
      <c r="VXV674" s="16"/>
      <c r="VXW674" s="16"/>
      <c r="VXX674" s="16"/>
      <c r="VXY674" s="16"/>
      <c r="VXZ674" s="16"/>
      <c r="VYA674" s="16"/>
      <c r="VYB674" s="16"/>
      <c r="VYC674" s="16"/>
      <c r="VYD674" s="16"/>
      <c r="VYE674" s="16"/>
      <c r="VYF674" s="16"/>
      <c r="VYG674" s="16"/>
      <c r="VYH674" s="16"/>
      <c r="VYI674" s="16"/>
      <c r="VYJ674" s="16"/>
      <c r="VYK674" s="16"/>
      <c r="VYL674" s="16"/>
      <c r="VYM674" s="16"/>
      <c r="VYN674" s="16"/>
      <c r="VYO674" s="16"/>
      <c r="VYP674" s="16"/>
      <c r="VYQ674" s="16"/>
      <c r="VYR674" s="16"/>
      <c r="VYS674" s="16"/>
      <c r="VYT674" s="16"/>
      <c r="VYU674" s="16"/>
      <c r="VYV674" s="16"/>
      <c r="VYW674" s="16"/>
      <c r="VYX674" s="16"/>
      <c r="VYY674" s="16"/>
      <c r="VYZ674" s="16"/>
      <c r="VZA674" s="16"/>
      <c r="VZB674" s="16"/>
      <c r="VZC674" s="16"/>
      <c r="VZD674" s="16"/>
      <c r="VZE674" s="16"/>
      <c r="VZF674" s="16"/>
      <c r="VZG674" s="16"/>
      <c r="VZH674" s="16"/>
      <c r="VZI674" s="16"/>
      <c r="VZJ674" s="16"/>
      <c r="VZK674" s="16"/>
      <c r="VZL674" s="16"/>
      <c r="VZM674" s="16"/>
      <c r="VZN674" s="16"/>
      <c r="VZO674" s="16"/>
      <c r="VZP674" s="16"/>
      <c r="VZQ674" s="16"/>
      <c r="VZR674" s="16"/>
      <c r="VZS674" s="16"/>
      <c r="VZT674" s="16"/>
      <c r="VZU674" s="16"/>
      <c r="VZV674" s="16"/>
      <c r="VZW674" s="16"/>
      <c r="VZX674" s="16"/>
      <c r="VZY674" s="16"/>
      <c r="VZZ674" s="16"/>
      <c r="WAA674" s="16"/>
      <c r="WAB674" s="16"/>
      <c r="WAC674" s="16"/>
      <c r="WAD674" s="16"/>
      <c r="WAE674" s="16"/>
      <c r="WAF674" s="16"/>
      <c r="WAG674" s="16"/>
      <c r="WAH674" s="16"/>
      <c r="WAI674" s="16"/>
      <c r="WAJ674" s="16"/>
      <c r="WAK674" s="16"/>
      <c r="WAL674" s="16"/>
      <c r="WAM674" s="16"/>
      <c r="WAN674" s="16"/>
      <c r="WAO674" s="16"/>
      <c r="WAP674" s="16"/>
      <c r="WAQ674" s="16"/>
      <c r="WAR674" s="16"/>
      <c r="WAS674" s="16"/>
      <c r="WAT674" s="16"/>
      <c r="WAU674" s="16"/>
      <c r="WAV674" s="16"/>
      <c r="WAW674" s="16"/>
      <c r="WAX674" s="16"/>
      <c r="WAY674" s="16"/>
      <c r="WAZ674" s="16"/>
      <c r="WBA674" s="16"/>
      <c r="WBB674" s="16"/>
      <c r="WBC674" s="16"/>
      <c r="WBD674" s="16"/>
      <c r="WBE674" s="16"/>
      <c r="WBF674" s="16"/>
      <c r="WBG674" s="16"/>
      <c r="WBH674" s="16"/>
      <c r="WBI674" s="16"/>
      <c r="WBJ674" s="16"/>
      <c r="WBK674" s="16"/>
      <c r="WBL674" s="16"/>
      <c r="WBM674" s="16"/>
      <c r="WBN674" s="16"/>
      <c r="WBO674" s="16"/>
      <c r="WBP674" s="16"/>
      <c r="WBQ674" s="16"/>
      <c r="WBR674" s="16"/>
      <c r="WBS674" s="16"/>
      <c r="WBT674" s="16"/>
      <c r="WBU674" s="16"/>
      <c r="WBV674" s="16"/>
      <c r="WBW674" s="16"/>
      <c r="WBX674" s="16"/>
      <c r="WBY674" s="16"/>
      <c r="WBZ674" s="16"/>
      <c r="WCA674" s="16"/>
      <c r="WCB674" s="16"/>
      <c r="WCC674" s="16"/>
      <c r="WCD674" s="16"/>
      <c r="WCE674" s="16"/>
      <c r="WCF674" s="16"/>
      <c r="WCG674" s="16"/>
      <c r="WCH674" s="16"/>
      <c r="WCI674" s="16"/>
      <c r="WCJ674" s="16"/>
      <c r="WCK674" s="16"/>
      <c r="WCL674" s="16"/>
      <c r="WCM674" s="16"/>
      <c r="WCN674" s="16"/>
      <c r="WCO674" s="16"/>
      <c r="WCP674" s="16"/>
      <c r="WCQ674" s="16"/>
      <c r="WCR674" s="16"/>
      <c r="WCS674" s="16"/>
      <c r="WCT674" s="16"/>
      <c r="WCU674" s="16"/>
      <c r="WCV674" s="16"/>
      <c r="WCW674" s="16"/>
      <c r="WCX674" s="16"/>
      <c r="WCY674" s="16"/>
      <c r="WCZ674" s="16"/>
      <c r="WDA674" s="16"/>
      <c r="WDB674" s="16"/>
      <c r="WDC674" s="16"/>
      <c r="WDD674" s="16"/>
      <c r="WDE674" s="16"/>
      <c r="WDF674" s="16"/>
      <c r="WDG674" s="16"/>
      <c r="WDH674" s="16"/>
      <c r="WDI674" s="16"/>
      <c r="WDJ674" s="16"/>
      <c r="WDK674" s="16"/>
      <c r="WDL674" s="16"/>
      <c r="WDM674" s="16"/>
      <c r="WDN674" s="16"/>
      <c r="WDO674" s="16"/>
      <c r="WDP674" s="16"/>
      <c r="WDQ674" s="16"/>
      <c r="WDR674" s="16"/>
      <c r="WDS674" s="16"/>
      <c r="WDT674" s="16"/>
      <c r="WDU674" s="16"/>
      <c r="WDV674" s="16"/>
      <c r="WDW674" s="16"/>
      <c r="WDX674" s="16"/>
      <c r="WDY674" s="16"/>
      <c r="WDZ674" s="16"/>
      <c r="WEA674" s="16"/>
      <c r="WEB674" s="16"/>
      <c r="WEC674" s="16"/>
      <c r="WED674" s="16"/>
      <c r="WEE674" s="16"/>
      <c r="WEF674" s="16"/>
      <c r="WEG674" s="16"/>
      <c r="WEH674" s="16"/>
      <c r="WEI674" s="16"/>
      <c r="WEJ674" s="16"/>
      <c r="WEK674" s="16"/>
      <c r="WEL674" s="16"/>
      <c r="WEM674" s="16"/>
      <c r="WEN674" s="16"/>
      <c r="WEO674" s="16"/>
      <c r="WEP674" s="16"/>
      <c r="WEQ674" s="16"/>
      <c r="WER674" s="16"/>
      <c r="WES674" s="16"/>
      <c r="WET674" s="16"/>
      <c r="WEU674" s="16"/>
      <c r="WEV674" s="16"/>
      <c r="WEW674" s="16"/>
      <c r="WEX674" s="16"/>
      <c r="WEY674" s="16"/>
      <c r="WEZ674" s="16"/>
      <c r="WFA674" s="16"/>
      <c r="WFB674" s="16"/>
      <c r="WFC674" s="16"/>
      <c r="WFD674" s="16"/>
      <c r="WFE674" s="16"/>
      <c r="WFF674" s="16"/>
      <c r="WFG674" s="16"/>
      <c r="WFH674" s="16"/>
      <c r="WFI674" s="16"/>
      <c r="WFJ674" s="16"/>
      <c r="WFK674" s="16"/>
      <c r="WFL674" s="16"/>
      <c r="WFM674" s="16"/>
      <c r="WFN674" s="16"/>
      <c r="WFO674" s="16"/>
      <c r="WFP674" s="16"/>
      <c r="WFQ674" s="16"/>
      <c r="WFR674" s="16"/>
      <c r="WFS674" s="16"/>
      <c r="WFT674" s="16"/>
      <c r="WFU674" s="16"/>
      <c r="WFV674" s="16"/>
      <c r="WFW674" s="16"/>
      <c r="WFX674" s="16"/>
      <c r="WFY674" s="16"/>
      <c r="WFZ674" s="16"/>
      <c r="WGA674" s="16"/>
      <c r="WGB674" s="16"/>
      <c r="WGC674" s="16"/>
      <c r="WGD674" s="16"/>
      <c r="WGE674" s="16"/>
      <c r="WGF674" s="16"/>
      <c r="WGG674" s="16"/>
      <c r="WGH674" s="16"/>
      <c r="WGI674" s="16"/>
      <c r="WGJ674" s="16"/>
      <c r="WGK674" s="16"/>
      <c r="WGL674" s="16"/>
      <c r="WGM674" s="16"/>
      <c r="WGN674" s="16"/>
      <c r="WGO674" s="16"/>
      <c r="WGP674" s="16"/>
      <c r="WGQ674" s="16"/>
      <c r="WGR674" s="16"/>
      <c r="WGS674" s="16"/>
      <c r="WGT674" s="16"/>
      <c r="WGU674" s="16"/>
      <c r="WGV674" s="16"/>
      <c r="WGW674" s="16"/>
      <c r="WGX674" s="16"/>
      <c r="WGY674" s="16"/>
      <c r="WGZ674" s="16"/>
      <c r="WHA674" s="16"/>
      <c r="WHB674" s="16"/>
      <c r="WHC674" s="16"/>
      <c r="WHD674" s="16"/>
      <c r="WHE674" s="16"/>
      <c r="WHF674" s="16"/>
      <c r="WHG674" s="16"/>
      <c r="WHH674" s="16"/>
      <c r="WHI674" s="16"/>
      <c r="WHJ674" s="16"/>
      <c r="WHK674" s="16"/>
      <c r="WHL674" s="16"/>
      <c r="WHM674" s="16"/>
      <c r="WHN674" s="16"/>
      <c r="WHO674" s="16"/>
      <c r="WHP674" s="16"/>
      <c r="WHQ674" s="16"/>
      <c r="WHR674" s="16"/>
      <c r="WHS674" s="16"/>
      <c r="WHT674" s="16"/>
      <c r="WHU674" s="16"/>
      <c r="WHV674" s="16"/>
      <c r="WHW674" s="16"/>
      <c r="WHX674" s="16"/>
      <c r="WHY674" s="16"/>
      <c r="WHZ674" s="16"/>
      <c r="WIA674" s="16"/>
      <c r="WIB674" s="16"/>
      <c r="WIC674" s="16"/>
      <c r="WID674" s="16"/>
      <c r="WIE674" s="16"/>
      <c r="WIF674" s="16"/>
      <c r="WIG674" s="16"/>
      <c r="WIH674" s="16"/>
      <c r="WII674" s="16"/>
      <c r="WIJ674" s="16"/>
      <c r="WIK674" s="16"/>
      <c r="WIL674" s="16"/>
      <c r="WIM674" s="16"/>
      <c r="WIN674" s="16"/>
      <c r="WIO674" s="16"/>
      <c r="WIP674" s="16"/>
      <c r="WIQ674" s="16"/>
      <c r="WIR674" s="16"/>
      <c r="WIS674" s="16"/>
      <c r="WIT674" s="16"/>
      <c r="WIU674" s="16"/>
      <c r="WIV674" s="16"/>
      <c r="WIW674" s="16"/>
      <c r="WIX674" s="16"/>
      <c r="WIY674" s="16"/>
      <c r="WIZ674" s="16"/>
      <c r="WJA674" s="16"/>
      <c r="WJB674" s="16"/>
      <c r="WJC674" s="16"/>
      <c r="WJD674" s="16"/>
      <c r="WJE674" s="16"/>
      <c r="WJF674" s="16"/>
      <c r="WJG674" s="16"/>
      <c r="WJH674" s="16"/>
      <c r="WJI674" s="16"/>
      <c r="WJJ674" s="16"/>
      <c r="WJK674" s="16"/>
      <c r="WJL674" s="16"/>
      <c r="WJM674" s="16"/>
      <c r="WJN674" s="16"/>
      <c r="WJO674" s="16"/>
      <c r="WJP674" s="16"/>
      <c r="WJQ674" s="16"/>
      <c r="WJR674" s="16"/>
      <c r="WJS674" s="16"/>
      <c r="WJT674" s="16"/>
      <c r="WJU674" s="16"/>
      <c r="WJV674" s="16"/>
      <c r="WJW674" s="16"/>
      <c r="WJX674" s="16"/>
      <c r="WJY674" s="16"/>
      <c r="WJZ674" s="16"/>
      <c r="WKA674" s="16"/>
      <c r="WKB674" s="16"/>
      <c r="WKC674" s="16"/>
      <c r="WKD674" s="16"/>
      <c r="WKE674" s="16"/>
      <c r="WKF674" s="16"/>
      <c r="WKG674" s="16"/>
      <c r="WKH674" s="16"/>
      <c r="WKI674" s="16"/>
      <c r="WKJ674" s="16"/>
      <c r="WKK674" s="16"/>
      <c r="WKL674" s="16"/>
      <c r="WKM674" s="16"/>
      <c r="WKN674" s="16"/>
      <c r="WKO674" s="16"/>
      <c r="WKP674" s="16"/>
      <c r="WKQ674" s="16"/>
      <c r="WKR674" s="16"/>
      <c r="WKS674" s="16"/>
      <c r="WKT674" s="16"/>
      <c r="WKU674" s="16"/>
      <c r="WKV674" s="16"/>
      <c r="WKW674" s="16"/>
      <c r="WKX674" s="16"/>
      <c r="WKY674" s="16"/>
      <c r="WKZ674" s="16"/>
      <c r="WLA674" s="16"/>
      <c r="WLB674" s="16"/>
      <c r="WLC674" s="16"/>
      <c r="WLD674" s="16"/>
      <c r="WLE674" s="16"/>
      <c r="WLF674" s="16"/>
      <c r="WLG674" s="16"/>
      <c r="WLH674" s="16"/>
      <c r="WLI674" s="16"/>
      <c r="WLJ674" s="16"/>
      <c r="WLK674" s="16"/>
      <c r="WLL674" s="16"/>
      <c r="WLM674" s="16"/>
      <c r="WLN674" s="16"/>
      <c r="WLO674" s="16"/>
      <c r="WLP674" s="16"/>
      <c r="WLQ674" s="16"/>
      <c r="WLR674" s="16"/>
      <c r="WLS674" s="16"/>
      <c r="WLT674" s="16"/>
      <c r="WLU674" s="16"/>
      <c r="WLV674" s="16"/>
      <c r="WLW674" s="16"/>
      <c r="WLX674" s="16"/>
      <c r="WLY674" s="16"/>
      <c r="WLZ674" s="16"/>
      <c r="WMA674" s="16"/>
      <c r="WMB674" s="16"/>
      <c r="WMC674" s="16"/>
      <c r="WMD674" s="16"/>
      <c r="WME674" s="16"/>
      <c r="WMF674" s="16"/>
      <c r="WMG674" s="16"/>
      <c r="WMH674" s="16"/>
      <c r="WMI674" s="16"/>
      <c r="WMJ674" s="16"/>
      <c r="WMK674" s="16"/>
      <c r="WML674" s="16"/>
      <c r="WMM674" s="16"/>
      <c r="WMN674" s="16"/>
      <c r="WMO674" s="16"/>
      <c r="WMP674" s="16"/>
      <c r="WMQ674" s="16"/>
      <c r="WMR674" s="16"/>
      <c r="WMS674" s="16"/>
      <c r="WMT674" s="16"/>
      <c r="WMU674" s="16"/>
      <c r="WMV674" s="16"/>
      <c r="WMW674" s="16"/>
      <c r="WMX674" s="16"/>
      <c r="WMY674" s="16"/>
      <c r="WMZ674" s="16"/>
      <c r="WNA674" s="16"/>
      <c r="WNB674" s="16"/>
      <c r="WNC674" s="16"/>
      <c r="WND674" s="16"/>
      <c r="WNE674" s="16"/>
      <c r="WNF674" s="16"/>
      <c r="WNG674" s="16"/>
      <c r="WNH674" s="16"/>
      <c r="WNI674" s="16"/>
      <c r="WNJ674" s="16"/>
      <c r="WNK674" s="16"/>
      <c r="WNL674" s="16"/>
      <c r="WNM674" s="16"/>
      <c r="WNN674" s="16"/>
      <c r="WNO674" s="16"/>
      <c r="WNP674" s="16"/>
      <c r="WNQ674" s="16"/>
      <c r="WNR674" s="16"/>
      <c r="WNS674" s="16"/>
      <c r="WNT674" s="16"/>
      <c r="WNU674" s="16"/>
      <c r="WNV674" s="16"/>
      <c r="WNW674" s="16"/>
      <c r="WNX674" s="16"/>
      <c r="WNY674" s="16"/>
      <c r="WNZ674" s="16"/>
      <c r="WOA674" s="16"/>
      <c r="WOB674" s="16"/>
      <c r="WOC674" s="16"/>
      <c r="WOD674" s="16"/>
      <c r="WOE674" s="16"/>
      <c r="WOF674" s="16"/>
      <c r="WOG674" s="16"/>
      <c r="WOH674" s="16"/>
      <c r="WOI674" s="16"/>
      <c r="WOJ674" s="16"/>
      <c r="WOK674" s="16"/>
      <c r="WOL674" s="16"/>
      <c r="WOM674" s="16"/>
      <c r="WON674" s="16"/>
      <c r="WOO674" s="16"/>
      <c r="WOP674" s="16"/>
      <c r="WOQ674" s="16"/>
      <c r="WOR674" s="16"/>
      <c r="WOS674" s="16"/>
      <c r="WOT674" s="16"/>
      <c r="WOU674" s="16"/>
      <c r="WOV674" s="16"/>
      <c r="WOW674" s="16"/>
      <c r="WOX674" s="16"/>
      <c r="WOY674" s="16"/>
      <c r="WOZ674" s="16"/>
      <c r="WPA674" s="16"/>
      <c r="WPB674" s="16"/>
      <c r="WPC674" s="16"/>
      <c r="WPD674" s="16"/>
      <c r="WPE674" s="16"/>
      <c r="WPF674" s="16"/>
      <c r="WPG674" s="16"/>
      <c r="WPH674" s="16"/>
      <c r="WPI674" s="16"/>
      <c r="WPJ674" s="16"/>
      <c r="WPK674" s="16"/>
      <c r="WPL674" s="16"/>
      <c r="WPM674" s="16"/>
      <c r="WPN674" s="16"/>
      <c r="WPO674" s="16"/>
      <c r="WPP674" s="16"/>
      <c r="WPQ674" s="16"/>
      <c r="WPR674" s="16"/>
      <c r="WPS674" s="16"/>
      <c r="WPT674" s="16"/>
      <c r="WPU674" s="16"/>
      <c r="WPV674" s="16"/>
      <c r="WPW674" s="16"/>
      <c r="WPX674" s="16"/>
      <c r="WPY674" s="16"/>
      <c r="WPZ674" s="16"/>
      <c r="WQA674" s="16"/>
      <c r="WQB674" s="16"/>
      <c r="WQC674" s="16"/>
      <c r="WQD674" s="16"/>
      <c r="WQE674" s="16"/>
      <c r="WQF674" s="16"/>
      <c r="WQG674" s="16"/>
      <c r="WQH674" s="16"/>
      <c r="WQI674" s="16"/>
      <c r="WQJ674" s="16"/>
      <c r="WQK674" s="16"/>
      <c r="WQL674" s="16"/>
      <c r="WQM674" s="16"/>
      <c r="WQN674" s="16"/>
      <c r="WQO674" s="16"/>
      <c r="WQP674" s="16"/>
      <c r="WQQ674" s="16"/>
      <c r="WQR674" s="16"/>
      <c r="WQS674" s="16"/>
      <c r="WQT674" s="16"/>
      <c r="WQU674" s="16"/>
      <c r="WQV674" s="16"/>
      <c r="WQW674" s="16"/>
      <c r="WQX674" s="16"/>
      <c r="WQY674" s="16"/>
      <c r="WQZ674" s="16"/>
      <c r="WRA674" s="16"/>
      <c r="WRB674" s="16"/>
      <c r="WRC674" s="16"/>
      <c r="WRD674" s="16"/>
      <c r="WRE674" s="16"/>
      <c r="WRF674" s="16"/>
      <c r="WRG674" s="16"/>
      <c r="WRH674" s="16"/>
      <c r="WRI674" s="16"/>
      <c r="WRJ674" s="16"/>
      <c r="WRK674" s="16"/>
      <c r="WRL674" s="16"/>
      <c r="WRM674" s="16"/>
      <c r="WRN674" s="16"/>
      <c r="WRO674" s="16"/>
      <c r="WRP674" s="16"/>
      <c r="WRQ674" s="16"/>
      <c r="WRR674" s="16"/>
      <c r="WRS674" s="16"/>
      <c r="WRT674" s="16"/>
      <c r="WRU674" s="16"/>
      <c r="WRV674" s="16"/>
      <c r="WRW674" s="16"/>
      <c r="WRX674" s="16"/>
      <c r="WRY674" s="16"/>
      <c r="WRZ674" s="16"/>
      <c r="WSA674" s="16"/>
      <c r="WSB674" s="16"/>
      <c r="WSC674" s="16"/>
      <c r="WSD674" s="16"/>
      <c r="WSE674" s="16"/>
      <c r="WSF674" s="16"/>
      <c r="WSG674" s="16"/>
      <c r="WSH674" s="16"/>
      <c r="WSI674" s="16"/>
      <c r="WSJ674" s="16"/>
      <c r="WSK674" s="16"/>
      <c r="WSL674" s="16"/>
      <c r="WSM674" s="16"/>
      <c r="WSN674" s="16"/>
      <c r="WSO674" s="16"/>
      <c r="WSP674" s="16"/>
      <c r="WSQ674" s="16"/>
      <c r="WSR674" s="16"/>
      <c r="WSS674" s="16"/>
      <c r="WST674" s="16"/>
      <c r="WSU674" s="16"/>
      <c r="WSV674" s="16"/>
      <c r="WSW674" s="16"/>
      <c r="WSX674" s="16"/>
      <c r="WSY674" s="16"/>
      <c r="WSZ674" s="16"/>
      <c r="WTA674" s="16"/>
      <c r="WTB674" s="16"/>
      <c r="WTC674" s="16"/>
      <c r="WTD674" s="16"/>
      <c r="WTE674" s="16"/>
      <c r="WTF674" s="16"/>
      <c r="WTG674" s="16"/>
      <c r="WTH674" s="16"/>
      <c r="WTI674" s="16"/>
      <c r="WTJ674" s="16"/>
      <c r="WTK674" s="16"/>
      <c r="WTL674" s="16"/>
      <c r="WTM674" s="16"/>
      <c r="WTN674" s="16"/>
      <c r="WTO674" s="16"/>
      <c r="WTP674" s="16"/>
      <c r="WTQ674" s="16"/>
      <c r="WTR674" s="16"/>
      <c r="WTS674" s="16"/>
      <c r="WTT674" s="16"/>
      <c r="WTU674" s="16"/>
      <c r="WTV674" s="16"/>
      <c r="WTW674" s="16"/>
      <c r="WTX674" s="16"/>
      <c r="WTY674" s="16"/>
      <c r="WTZ674" s="16"/>
      <c r="WUA674" s="16"/>
      <c r="WUB674" s="16"/>
      <c r="WUC674" s="16"/>
      <c r="WUD674" s="16"/>
      <c r="WUE674" s="16"/>
      <c r="WUF674" s="16"/>
      <c r="WUG674" s="16"/>
      <c r="WUH674" s="16"/>
      <c r="WUI674" s="16"/>
      <c r="WUJ674" s="16"/>
      <c r="WUK674" s="16"/>
      <c r="WUL674" s="16"/>
      <c r="WUM674" s="16"/>
      <c r="WUN674" s="16"/>
      <c r="WUO674" s="16"/>
      <c r="WUP674" s="16"/>
      <c r="WUQ674" s="16"/>
      <c r="WUR674" s="16"/>
      <c r="WUS674" s="16"/>
      <c r="WUT674" s="16"/>
      <c r="WUU674" s="16"/>
      <c r="WUV674" s="16"/>
      <c r="WUW674" s="16"/>
      <c r="WUX674" s="16"/>
      <c r="WUY674" s="16"/>
      <c r="WUZ674" s="16"/>
      <c r="WVA674" s="16"/>
      <c r="WVB674" s="16"/>
      <c r="WVC674" s="16"/>
      <c r="WVD674" s="16"/>
      <c r="WVE674" s="16"/>
      <c r="WVF674" s="16"/>
      <c r="WVG674" s="16"/>
      <c r="WVH674" s="16"/>
      <c r="WVI674" s="16"/>
      <c r="WVJ674" s="16"/>
      <c r="WVK674" s="16"/>
      <c r="WVL674" s="16"/>
      <c r="WVM674" s="16"/>
      <c r="WVN674" s="16"/>
      <c r="WVO674" s="16"/>
      <c r="WVP674" s="16"/>
      <c r="WVQ674" s="16"/>
      <c r="WVR674" s="16"/>
      <c r="WVS674" s="16"/>
      <c r="WVT674" s="16"/>
      <c r="WVU674" s="16"/>
      <c r="WVV674" s="16"/>
      <c r="WVW674" s="16"/>
      <c r="WVX674" s="16"/>
      <c r="WVY674" s="16"/>
      <c r="WVZ674" s="16"/>
      <c r="WWA674" s="16"/>
      <c r="WWB674" s="16"/>
      <c r="WWC674" s="16"/>
      <c r="WWD674" s="16"/>
      <c r="WWE674" s="16"/>
      <c r="WWF674" s="16"/>
      <c r="WWG674" s="16"/>
      <c r="WWH674" s="16"/>
      <c r="WWI674" s="16"/>
      <c r="WWJ674" s="16"/>
      <c r="WWK674" s="16"/>
      <c r="WWL674" s="16"/>
      <c r="WWM674" s="16"/>
      <c r="WWN674" s="16"/>
      <c r="WWO674" s="16"/>
      <c r="WWP674" s="16"/>
      <c r="WWQ674" s="16"/>
      <c r="WWR674" s="16"/>
      <c r="WWS674" s="16"/>
      <c r="WWT674" s="16"/>
      <c r="WWU674" s="16"/>
      <c r="WWV674" s="16"/>
      <c r="WWW674" s="16"/>
      <c r="WWX674" s="16"/>
      <c r="WWY674" s="16"/>
      <c r="WWZ674" s="16"/>
      <c r="WXA674" s="16"/>
      <c r="WXB674" s="16"/>
      <c r="WXC674" s="16"/>
      <c r="WXD674" s="16"/>
      <c r="WXE674" s="16"/>
      <c r="WXF674" s="16"/>
      <c r="WXG674" s="16"/>
      <c r="WXH674" s="16"/>
      <c r="WXI674" s="16"/>
      <c r="WXJ674" s="16"/>
      <c r="WXK674" s="16"/>
      <c r="WXL674" s="16"/>
      <c r="WXM674" s="16"/>
      <c r="WXN674" s="16"/>
      <c r="WXO674" s="16"/>
      <c r="WXP674" s="16"/>
      <c r="WXQ674" s="16"/>
      <c r="WXR674" s="16"/>
      <c r="WXS674" s="16"/>
      <c r="WXT674" s="16"/>
      <c r="WXU674" s="16"/>
      <c r="WXV674" s="16"/>
      <c r="WXW674" s="16"/>
      <c r="WXX674" s="16"/>
      <c r="WXY674" s="16"/>
      <c r="WXZ674" s="16"/>
      <c r="WYA674" s="16"/>
      <c r="WYB674" s="16"/>
      <c r="WYC674" s="16"/>
      <c r="WYD674" s="16"/>
      <c r="WYE674" s="16"/>
      <c r="WYF674" s="16"/>
      <c r="WYG674" s="16"/>
      <c r="WYH674" s="16"/>
      <c r="WYI674" s="16"/>
      <c r="WYJ674" s="16"/>
      <c r="WYK674" s="16"/>
      <c r="WYL674" s="16"/>
      <c r="WYM674" s="16"/>
      <c r="WYN674" s="16"/>
      <c r="WYO674" s="16"/>
      <c r="WYP674" s="16"/>
      <c r="WYQ674" s="16"/>
      <c r="WYR674" s="16"/>
      <c r="WYS674" s="16"/>
      <c r="WYT674" s="16"/>
      <c r="WYU674" s="16"/>
      <c r="WYV674" s="16"/>
      <c r="WYW674" s="16"/>
      <c r="WYX674" s="16"/>
      <c r="WYY674" s="16"/>
      <c r="WYZ674" s="16"/>
      <c r="WZA674" s="16"/>
      <c r="WZB674" s="16"/>
      <c r="WZC674" s="16"/>
      <c r="WZD674" s="16"/>
      <c r="WZE674" s="16"/>
      <c r="WZF674" s="16"/>
      <c r="WZG674" s="16"/>
      <c r="WZH674" s="16"/>
      <c r="WZI674" s="16"/>
      <c r="WZJ674" s="16"/>
      <c r="WZK674" s="16"/>
      <c r="WZL674" s="16"/>
      <c r="WZM674" s="16"/>
      <c r="WZN674" s="16"/>
      <c r="WZO674" s="16"/>
      <c r="WZP674" s="16"/>
      <c r="WZQ674" s="16"/>
      <c r="WZR674" s="16"/>
      <c r="WZS674" s="16"/>
      <c r="WZT674" s="16"/>
      <c r="WZU674" s="16"/>
      <c r="WZV674" s="16"/>
      <c r="WZW674" s="16"/>
      <c r="WZX674" s="16"/>
      <c r="WZY674" s="16"/>
      <c r="WZZ674" s="16"/>
      <c r="XAA674" s="16"/>
      <c r="XAB674" s="16"/>
      <c r="XAC674" s="16"/>
      <c r="XAD674" s="16"/>
      <c r="XAE674" s="16"/>
      <c r="XAF674" s="16"/>
      <c r="XAG674" s="16"/>
      <c r="XAH674" s="16"/>
      <c r="XAI674" s="16"/>
      <c r="XAJ674" s="16"/>
      <c r="XAK674" s="16"/>
      <c r="XAL674" s="16"/>
      <c r="XAM674" s="16"/>
      <c r="XAN674" s="16"/>
      <c r="XAO674" s="16"/>
      <c r="XAP674" s="16"/>
      <c r="XAQ674" s="16"/>
      <c r="XAR674" s="16"/>
      <c r="XAS674" s="16"/>
      <c r="XAT674" s="16"/>
      <c r="XAU674" s="16"/>
      <c r="XAV674" s="16"/>
      <c r="XAW674" s="16"/>
      <c r="XAX674" s="16"/>
      <c r="XAY674" s="16"/>
      <c r="XAZ674" s="16"/>
      <c r="XBA674" s="16"/>
      <c r="XBB674" s="16"/>
      <c r="XBC674" s="16"/>
      <c r="XBD674" s="16"/>
      <c r="XBE674" s="16"/>
      <c r="XBF674" s="16"/>
      <c r="XBG674" s="16"/>
      <c r="XBH674" s="16"/>
      <c r="XBI674" s="16"/>
      <c r="XBJ674" s="16"/>
      <c r="XBK674" s="16"/>
      <c r="XBL674" s="16"/>
      <c r="XBM674" s="16"/>
      <c r="XBN674" s="16"/>
      <c r="XBO674" s="16"/>
      <c r="XBP674" s="16"/>
      <c r="XBQ674" s="16"/>
      <c r="XBR674" s="16"/>
      <c r="XBS674" s="16"/>
      <c r="XBT674" s="16"/>
      <c r="XBU674" s="16"/>
      <c r="XBV674" s="16"/>
      <c r="XBW674" s="16"/>
      <c r="XBX674" s="16"/>
      <c r="XBY674" s="16"/>
      <c r="XBZ674" s="16"/>
      <c r="XCA674" s="16"/>
      <c r="XCB674" s="16"/>
      <c r="XCC674" s="16"/>
      <c r="XCD674" s="16"/>
      <c r="XCE674" s="16"/>
      <c r="XCF674" s="16"/>
      <c r="XCG674" s="16"/>
      <c r="XCH674" s="16"/>
      <c r="XCI674" s="16"/>
      <c r="XCJ674" s="16"/>
      <c r="XCK674" s="16"/>
      <c r="XCL674" s="16"/>
      <c r="XCM674" s="16"/>
      <c r="XCN674" s="16"/>
      <c r="XCO674" s="16"/>
      <c r="XCP674" s="16"/>
      <c r="XCQ674" s="16"/>
      <c r="XCR674" s="16"/>
      <c r="XCS674" s="16"/>
      <c r="XCT674" s="16"/>
      <c r="XCU674" s="16"/>
      <c r="XCV674" s="16"/>
      <c r="XCW674" s="16"/>
      <c r="XCX674" s="16"/>
      <c r="XCY674" s="16"/>
      <c r="XCZ674" s="16"/>
      <c r="XDA674" s="16"/>
      <c r="XDB674" s="16"/>
      <c r="XDC674" s="16"/>
      <c r="XDD674" s="16"/>
      <c r="XDE674" s="16"/>
      <c r="XDF674" s="16"/>
      <c r="XDG674" s="16"/>
      <c r="XDH674" s="16"/>
      <c r="XDI674" s="16"/>
      <c r="XDJ674" s="16"/>
      <c r="XDK674" s="16"/>
      <c r="XDL674" s="16"/>
      <c r="XDM674" s="16"/>
      <c r="XDN674" s="16"/>
      <c r="XDO674" s="16"/>
      <c r="XDP674" s="16"/>
      <c r="XDQ674" s="16"/>
      <c r="XDR674" s="16"/>
      <c r="XDS674" s="16"/>
      <c r="XDT674" s="16"/>
      <c r="XDU674" s="16"/>
      <c r="XDV674" s="16"/>
      <c r="XDW674" s="16"/>
      <c r="XDX674" s="16"/>
      <c r="XDY674" s="16"/>
      <c r="XDZ674" s="16"/>
      <c r="XEA674" s="16"/>
      <c r="XEB674" s="16"/>
      <c r="XEC674" s="16"/>
      <c r="XED674" s="16"/>
      <c r="XEE674" s="16"/>
      <c r="XEF674" s="16"/>
      <c r="XEG674" s="16"/>
      <c r="XEH674" s="16"/>
      <c r="XEI674" s="16"/>
      <c r="XEJ674" s="16"/>
      <c r="XEK674" s="16"/>
      <c r="XEL674" s="16"/>
      <c r="XEM674" s="16"/>
      <c r="XEN674" s="16"/>
      <c r="XEO674" s="16"/>
      <c r="XEP674" s="16"/>
      <c r="XEQ674" s="16"/>
      <c r="XER674" s="16"/>
      <c r="XES674" s="16"/>
      <c r="XET674" s="16"/>
      <c r="XEU674" s="16"/>
      <c r="XEV674" s="16"/>
      <c r="XEW674" s="16"/>
      <c r="XEX674" s="16"/>
      <c r="XEY674" s="16"/>
      <c r="XEZ674" s="16"/>
      <c r="XFA674" s="16"/>
      <c r="XFB674" s="16"/>
      <c r="XFC674" s="16"/>
      <c r="XFD674" s="16"/>
    </row>
    <row r="675" spans="1:16384" ht="28.5" hidden="1" customHeight="1" x14ac:dyDescent="0.25">
      <c r="A675" s="16"/>
      <c r="B675" s="2" t="s">
        <v>603</v>
      </c>
      <c r="C675" s="55">
        <v>460</v>
      </c>
      <c r="D675" s="85"/>
      <c r="E675" s="85"/>
      <c r="F675" s="85"/>
    </row>
    <row r="676" spans="1:16384" ht="47.25" hidden="1" x14ac:dyDescent="0.25">
      <c r="A676" s="16" t="s">
        <v>604</v>
      </c>
      <c r="B676" s="2" t="s">
        <v>605</v>
      </c>
      <c r="C676" s="55"/>
      <c r="D676" s="85">
        <f>D677</f>
        <v>0</v>
      </c>
      <c r="E676" s="85">
        <f t="shared" ref="E676:F677" si="272">E677</f>
        <v>0</v>
      </c>
      <c r="F676" s="85">
        <f t="shared" si="272"/>
        <v>0</v>
      </c>
    </row>
    <row r="677" spans="1:16384" ht="27.75" hidden="1" customHeight="1" x14ac:dyDescent="0.25">
      <c r="A677" s="16"/>
      <c r="B677" s="2" t="s">
        <v>605</v>
      </c>
      <c r="C677" s="55">
        <v>400</v>
      </c>
      <c r="D677" s="85">
        <f>D678</f>
        <v>0</v>
      </c>
      <c r="E677" s="85">
        <f t="shared" si="272"/>
        <v>0</v>
      </c>
      <c r="F677" s="85">
        <f t="shared" si="272"/>
        <v>0</v>
      </c>
    </row>
    <row r="678" spans="1:16384" ht="36.75" hidden="1" customHeight="1" x14ac:dyDescent="0.25">
      <c r="A678" s="16"/>
      <c r="B678" s="2" t="s">
        <v>605</v>
      </c>
      <c r="C678" s="55">
        <v>460</v>
      </c>
      <c r="D678" s="85"/>
      <c r="E678" s="85"/>
      <c r="F678" s="85"/>
    </row>
    <row r="679" spans="1:16384" ht="29.25" customHeight="1" x14ac:dyDescent="0.25">
      <c r="A679" s="12" t="s">
        <v>606</v>
      </c>
      <c r="B679" s="10" t="s">
        <v>607</v>
      </c>
      <c r="C679" s="55"/>
      <c r="D679" s="85">
        <f>D680+D737+D758+D763+D768+D777</f>
        <v>36673</v>
      </c>
      <c r="E679" s="85">
        <f t="shared" ref="E679:F679" si="273">E680+E737+E758+E763+E768+E777</f>
        <v>40658</v>
      </c>
      <c r="F679" s="85">
        <f t="shared" si="273"/>
        <v>41792</v>
      </c>
    </row>
    <row r="680" spans="1:16384" ht="30.75" customHeight="1" x14ac:dyDescent="0.25">
      <c r="A680" s="13" t="s">
        <v>608</v>
      </c>
      <c r="B680" s="3" t="s">
        <v>609</v>
      </c>
      <c r="C680" s="55"/>
      <c r="D680" s="85">
        <f>D681+D691++D698+D709+D713+D717+D721</f>
        <v>25688</v>
      </c>
      <c r="E680" s="85">
        <f t="shared" ref="E680:F680" si="274">E681+E691++E698+E709+E713+E717+E721</f>
        <v>28928</v>
      </c>
      <c r="F680" s="85">
        <f t="shared" si="274"/>
        <v>29952</v>
      </c>
    </row>
    <row r="681" spans="1:16384" ht="46.5" hidden="1" customHeight="1" x14ac:dyDescent="0.25">
      <c r="A681" s="17" t="s">
        <v>610</v>
      </c>
      <c r="B681" s="1" t="s">
        <v>611</v>
      </c>
      <c r="C681" s="55"/>
      <c r="D681" s="85">
        <f>D682+D685+D688</f>
        <v>0</v>
      </c>
      <c r="E681" s="85">
        <f t="shared" ref="E681:F681" si="275">E682+E685+E688</f>
        <v>0</v>
      </c>
      <c r="F681" s="85">
        <f t="shared" si="275"/>
        <v>0</v>
      </c>
    </row>
    <row r="682" spans="1:16384" ht="48.75" hidden="1" customHeight="1" x14ac:dyDescent="0.25">
      <c r="A682" s="19" t="s">
        <v>612</v>
      </c>
      <c r="B682" s="20" t="s">
        <v>613</v>
      </c>
      <c r="C682" s="55"/>
      <c r="D682" s="85">
        <f>D683</f>
        <v>0</v>
      </c>
      <c r="E682" s="85">
        <f t="shared" ref="E682:F683" si="276">E683</f>
        <v>0</v>
      </c>
      <c r="F682" s="85">
        <f t="shared" si="276"/>
        <v>0</v>
      </c>
    </row>
    <row r="683" spans="1:16384" ht="48.75" hidden="1" customHeight="1" x14ac:dyDescent="0.25">
      <c r="A683" s="60" t="s">
        <v>1485</v>
      </c>
      <c r="B683" s="20" t="s">
        <v>613</v>
      </c>
      <c r="C683" s="55">
        <v>200</v>
      </c>
      <c r="D683" s="85">
        <f>D684</f>
        <v>0</v>
      </c>
      <c r="E683" s="85">
        <f t="shared" si="276"/>
        <v>0</v>
      </c>
      <c r="F683" s="85">
        <f t="shared" si="276"/>
        <v>0</v>
      </c>
    </row>
    <row r="684" spans="1:16384" ht="48.75" hidden="1" customHeight="1" x14ac:dyDescent="0.25">
      <c r="A684" s="60" t="s">
        <v>1486</v>
      </c>
      <c r="B684" s="20" t="s">
        <v>613</v>
      </c>
      <c r="C684" s="55">
        <v>240</v>
      </c>
      <c r="D684" s="85">
        <v>0</v>
      </c>
      <c r="E684" s="85">
        <v>0</v>
      </c>
      <c r="F684" s="85">
        <v>0</v>
      </c>
    </row>
    <row r="685" spans="1:16384" ht="51.75" hidden="1" customHeight="1" x14ac:dyDescent="0.25">
      <c r="A685" s="19" t="s">
        <v>614</v>
      </c>
      <c r="B685" s="20" t="s">
        <v>615</v>
      </c>
      <c r="C685" s="55"/>
      <c r="D685" s="85">
        <f>D686</f>
        <v>0</v>
      </c>
      <c r="E685" s="85">
        <f t="shared" ref="E685:F686" si="277">E686</f>
        <v>0</v>
      </c>
      <c r="F685" s="85">
        <f t="shared" si="277"/>
        <v>0</v>
      </c>
    </row>
    <row r="686" spans="1:16384" ht="51.75" hidden="1" customHeight="1" x14ac:dyDescent="0.25">
      <c r="A686" s="60" t="s">
        <v>1485</v>
      </c>
      <c r="B686" s="20" t="s">
        <v>615</v>
      </c>
      <c r="C686" s="55">
        <v>200</v>
      </c>
      <c r="D686" s="85">
        <f>D687</f>
        <v>0</v>
      </c>
      <c r="E686" s="85">
        <f t="shared" si="277"/>
        <v>0</v>
      </c>
      <c r="F686" s="85">
        <f t="shared" si="277"/>
        <v>0</v>
      </c>
    </row>
    <row r="687" spans="1:16384" ht="51.75" hidden="1" customHeight="1" x14ac:dyDescent="0.25">
      <c r="A687" s="60" t="s">
        <v>1486</v>
      </c>
      <c r="B687" s="20" t="s">
        <v>615</v>
      </c>
      <c r="C687" s="55">
        <v>240</v>
      </c>
      <c r="D687" s="85"/>
      <c r="E687" s="85"/>
      <c r="F687" s="85"/>
    </row>
    <row r="688" spans="1:16384" ht="47.25" hidden="1" customHeight="1" x14ac:dyDescent="0.25">
      <c r="A688" s="19" t="s">
        <v>616</v>
      </c>
      <c r="B688" s="20" t="s">
        <v>617</v>
      </c>
      <c r="C688" s="55"/>
      <c r="D688" s="85">
        <f>D689</f>
        <v>0</v>
      </c>
      <c r="E688" s="85">
        <f t="shared" ref="E688:F689" si="278">E689</f>
        <v>0</v>
      </c>
      <c r="F688" s="85">
        <f t="shared" si="278"/>
        <v>0</v>
      </c>
    </row>
    <row r="689" spans="1:7" ht="47.25" hidden="1" customHeight="1" x14ac:dyDescent="0.25">
      <c r="A689" s="60" t="s">
        <v>1485</v>
      </c>
      <c r="B689" s="20" t="s">
        <v>617</v>
      </c>
      <c r="C689" s="55">
        <v>200</v>
      </c>
      <c r="D689" s="85">
        <f>D690</f>
        <v>0</v>
      </c>
      <c r="E689" s="85">
        <f t="shared" si="278"/>
        <v>0</v>
      </c>
      <c r="F689" s="85">
        <f t="shared" si="278"/>
        <v>0</v>
      </c>
    </row>
    <row r="690" spans="1:7" ht="47.25" hidden="1" customHeight="1" x14ac:dyDescent="0.25">
      <c r="A690" s="60" t="s">
        <v>1486</v>
      </c>
      <c r="B690" s="20" t="s">
        <v>617</v>
      </c>
      <c r="C690" s="55">
        <v>240</v>
      </c>
      <c r="D690" s="85"/>
      <c r="E690" s="85"/>
      <c r="F690" s="85"/>
    </row>
    <row r="691" spans="1:7" ht="30" customHeight="1" x14ac:dyDescent="0.25">
      <c r="A691" s="17" t="s">
        <v>618</v>
      </c>
      <c r="B691" s="1" t="s">
        <v>619</v>
      </c>
      <c r="C691" s="55"/>
      <c r="D691" s="85">
        <f>D692+D695</f>
        <v>10</v>
      </c>
      <c r="E691" s="85">
        <f t="shared" ref="E691:F691" si="279">E692+E695</f>
        <v>10</v>
      </c>
      <c r="F691" s="85">
        <f t="shared" si="279"/>
        <v>10</v>
      </c>
    </row>
    <row r="692" spans="1:7" ht="48" hidden="1" customHeight="1" x14ac:dyDescent="0.25">
      <c r="A692" s="25" t="s">
        <v>620</v>
      </c>
      <c r="B692" s="20" t="s">
        <v>621</v>
      </c>
      <c r="C692" s="55"/>
      <c r="D692" s="85">
        <f>D693</f>
        <v>0</v>
      </c>
      <c r="E692" s="85">
        <f t="shared" ref="E692:F693" si="280">E693</f>
        <v>0</v>
      </c>
      <c r="F692" s="85">
        <f t="shared" si="280"/>
        <v>0</v>
      </c>
    </row>
    <row r="693" spans="1:7" ht="48" hidden="1" customHeight="1" x14ac:dyDescent="0.25">
      <c r="A693" s="60" t="s">
        <v>1485</v>
      </c>
      <c r="B693" s="20" t="s">
        <v>621</v>
      </c>
      <c r="C693" s="55">
        <v>200</v>
      </c>
      <c r="D693" s="85">
        <f>D694</f>
        <v>0</v>
      </c>
      <c r="E693" s="85">
        <f t="shared" si="280"/>
        <v>0</v>
      </c>
      <c r="F693" s="85">
        <f t="shared" si="280"/>
        <v>0</v>
      </c>
    </row>
    <row r="694" spans="1:7" ht="48" hidden="1" customHeight="1" x14ac:dyDescent="0.25">
      <c r="A694" s="60" t="s">
        <v>1486</v>
      </c>
      <c r="B694" s="20" t="s">
        <v>621</v>
      </c>
      <c r="C694" s="55">
        <v>240</v>
      </c>
      <c r="D694" s="85">
        <v>0</v>
      </c>
      <c r="E694" s="85">
        <v>0</v>
      </c>
      <c r="F694" s="85">
        <v>0</v>
      </c>
    </row>
    <row r="695" spans="1:7" ht="47.25" customHeight="1" x14ac:dyDescent="0.25">
      <c r="A695" s="25" t="s">
        <v>622</v>
      </c>
      <c r="B695" s="20" t="s">
        <v>623</v>
      </c>
      <c r="C695" s="55"/>
      <c r="D695" s="103">
        <f>D696</f>
        <v>10</v>
      </c>
      <c r="E695" s="103">
        <f t="shared" ref="E695:F696" si="281">E696</f>
        <v>10</v>
      </c>
      <c r="F695" s="103">
        <f t="shared" si="281"/>
        <v>10</v>
      </c>
      <c r="G695" s="63"/>
    </row>
    <row r="696" spans="1:7" ht="47.25" customHeight="1" x14ac:dyDescent="0.25">
      <c r="A696" s="60" t="s">
        <v>1485</v>
      </c>
      <c r="B696" s="20" t="s">
        <v>623</v>
      </c>
      <c r="C696" s="55">
        <v>200</v>
      </c>
      <c r="D696" s="103">
        <f>D697</f>
        <v>10</v>
      </c>
      <c r="E696" s="103">
        <f t="shared" si="281"/>
        <v>10</v>
      </c>
      <c r="F696" s="103">
        <f t="shared" si="281"/>
        <v>10</v>
      </c>
    </row>
    <row r="697" spans="1:7" ht="47.25" customHeight="1" x14ac:dyDescent="0.25">
      <c r="A697" s="60" t="s">
        <v>1486</v>
      </c>
      <c r="B697" s="20" t="s">
        <v>623</v>
      </c>
      <c r="C697" s="55">
        <v>240</v>
      </c>
      <c r="D697" s="103">
        <v>10</v>
      </c>
      <c r="E697" s="103">
        <v>10</v>
      </c>
      <c r="F697" s="103">
        <v>10</v>
      </c>
    </row>
    <row r="698" spans="1:7" ht="63" x14ac:dyDescent="0.25">
      <c r="A698" s="30" t="s">
        <v>1604</v>
      </c>
      <c r="B698" s="1" t="s">
        <v>624</v>
      </c>
      <c r="C698" s="55"/>
      <c r="D698" s="85">
        <f>D703+D706+D699+D700+D701+D702</f>
        <v>30</v>
      </c>
      <c r="E698" s="85">
        <f t="shared" ref="E698:F698" si="282">E703+E706+E699+E700+E701+E702</f>
        <v>30</v>
      </c>
      <c r="F698" s="85">
        <f t="shared" si="282"/>
        <v>30</v>
      </c>
    </row>
    <row r="699" spans="1:7" ht="126" hidden="1" x14ac:dyDescent="0.25">
      <c r="A699" s="11" t="s">
        <v>625</v>
      </c>
      <c r="B699" s="5" t="s">
        <v>626</v>
      </c>
      <c r="C699" s="55"/>
      <c r="D699" s="85"/>
      <c r="E699" s="85"/>
      <c r="F699" s="85"/>
    </row>
    <row r="700" spans="1:7" ht="126" hidden="1" x14ac:dyDescent="0.25">
      <c r="A700" s="11" t="s">
        <v>627</v>
      </c>
      <c r="B700" s="5" t="s">
        <v>628</v>
      </c>
      <c r="C700" s="55"/>
      <c r="D700" s="85"/>
      <c r="E700" s="85"/>
      <c r="F700" s="85"/>
    </row>
    <row r="701" spans="1:7" ht="110.25" hidden="1" x14ac:dyDescent="0.25">
      <c r="A701" s="11" t="s">
        <v>629</v>
      </c>
      <c r="B701" s="5" t="s">
        <v>630</v>
      </c>
      <c r="C701" s="55"/>
      <c r="D701" s="85"/>
      <c r="E701" s="85"/>
      <c r="F701" s="85"/>
    </row>
    <row r="702" spans="1:7" ht="126" hidden="1" x14ac:dyDescent="0.25">
      <c r="A702" s="11" t="s">
        <v>631</v>
      </c>
      <c r="B702" s="5" t="s">
        <v>632</v>
      </c>
      <c r="C702" s="55"/>
      <c r="D702" s="85"/>
      <c r="E702" s="85"/>
      <c r="F702" s="85"/>
    </row>
    <row r="703" spans="1:7" ht="35.25" hidden="1" customHeight="1" x14ac:dyDescent="0.25">
      <c r="A703" s="39" t="s">
        <v>633</v>
      </c>
      <c r="B703" s="20" t="s">
        <v>634</v>
      </c>
      <c r="C703" s="55"/>
      <c r="D703" s="85">
        <f>D704</f>
        <v>0</v>
      </c>
      <c r="E703" s="85">
        <f t="shared" ref="E703:F704" si="283">E704</f>
        <v>0</v>
      </c>
      <c r="F703" s="85">
        <f t="shared" si="283"/>
        <v>0</v>
      </c>
    </row>
    <row r="704" spans="1:7" ht="35.25" hidden="1" customHeight="1" x14ac:dyDescent="0.25">
      <c r="A704" s="60" t="s">
        <v>1485</v>
      </c>
      <c r="B704" s="20" t="s">
        <v>634</v>
      </c>
      <c r="C704" s="55">
        <v>200</v>
      </c>
      <c r="D704" s="85">
        <f>D705</f>
        <v>0</v>
      </c>
      <c r="E704" s="85">
        <f t="shared" si="283"/>
        <v>0</v>
      </c>
      <c r="F704" s="85">
        <f t="shared" si="283"/>
        <v>0</v>
      </c>
    </row>
    <row r="705" spans="1:6" ht="35.25" hidden="1" customHeight="1" x14ac:dyDescent="0.25">
      <c r="A705" s="60" t="s">
        <v>1486</v>
      </c>
      <c r="B705" s="20" t="s">
        <v>634</v>
      </c>
      <c r="C705" s="55">
        <v>240</v>
      </c>
      <c r="D705" s="85"/>
      <c r="E705" s="85"/>
      <c r="F705" s="85"/>
    </row>
    <row r="706" spans="1:6" ht="45.75" customHeight="1" x14ac:dyDescent="0.25">
      <c r="A706" s="19" t="s">
        <v>612</v>
      </c>
      <c r="B706" s="20" t="s">
        <v>635</v>
      </c>
      <c r="C706" s="55"/>
      <c r="D706" s="85">
        <f>D707</f>
        <v>30</v>
      </c>
      <c r="E706" s="85">
        <f t="shared" ref="E706:F707" si="284">E707</f>
        <v>30</v>
      </c>
      <c r="F706" s="85">
        <f t="shared" si="284"/>
        <v>30</v>
      </c>
    </row>
    <row r="707" spans="1:6" ht="43.5" customHeight="1" x14ac:dyDescent="0.25">
      <c r="A707" s="60" t="s">
        <v>1485</v>
      </c>
      <c r="B707" s="20" t="s">
        <v>635</v>
      </c>
      <c r="C707" s="55">
        <v>200</v>
      </c>
      <c r="D707" s="85">
        <f>D708</f>
        <v>30</v>
      </c>
      <c r="E707" s="85">
        <f t="shared" si="284"/>
        <v>30</v>
      </c>
      <c r="F707" s="85">
        <f t="shared" si="284"/>
        <v>30</v>
      </c>
    </row>
    <row r="708" spans="1:6" ht="43.5" customHeight="1" x14ac:dyDescent="0.25">
      <c r="A708" s="60" t="s">
        <v>1486</v>
      </c>
      <c r="B708" s="20" t="s">
        <v>635</v>
      </c>
      <c r="C708" s="55">
        <v>240</v>
      </c>
      <c r="D708" s="85">
        <v>30</v>
      </c>
      <c r="E708" s="85">
        <v>30</v>
      </c>
      <c r="F708" s="85">
        <v>30</v>
      </c>
    </row>
    <row r="709" spans="1:6" ht="47.25" x14ac:dyDescent="0.25">
      <c r="A709" s="17" t="s">
        <v>636</v>
      </c>
      <c r="B709" s="1" t="s">
        <v>637</v>
      </c>
      <c r="C709" s="55"/>
      <c r="D709" s="85">
        <f>D710</f>
        <v>5879</v>
      </c>
      <c r="E709" s="85">
        <f t="shared" ref="E709:F711" si="285">E710</f>
        <v>5000</v>
      </c>
      <c r="F709" s="85">
        <f t="shared" si="285"/>
        <v>5000</v>
      </c>
    </row>
    <row r="710" spans="1:6" ht="45.75" customHeight="1" x14ac:dyDescent="0.25">
      <c r="A710" s="19" t="s">
        <v>638</v>
      </c>
      <c r="B710" s="20" t="s">
        <v>639</v>
      </c>
      <c r="C710" s="55"/>
      <c r="D710" s="85">
        <f>D711</f>
        <v>5879</v>
      </c>
      <c r="E710" s="85">
        <f t="shared" si="285"/>
        <v>5000</v>
      </c>
      <c r="F710" s="85">
        <f t="shared" si="285"/>
        <v>5000</v>
      </c>
    </row>
    <row r="711" spans="1:6" ht="45.75" customHeight="1" x14ac:dyDescent="0.25">
      <c r="A711" s="60" t="s">
        <v>1485</v>
      </c>
      <c r="B711" s="20" t="s">
        <v>639</v>
      </c>
      <c r="C711" s="55">
        <v>200</v>
      </c>
      <c r="D711" s="85">
        <f>D712</f>
        <v>5879</v>
      </c>
      <c r="E711" s="85">
        <f t="shared" si="285"/>
        <v>5000</v>
      </c>
      <c r="F711" s="85">
        <f t="shared" si="285"/>
        <v>5000</v>
      </c>
    </row>
    <row r="712" spans="1:6" ht="45.75" customHeight="1" x14ac:dyDescent="0.25">
      <c r="A712" s="60" t="s">
        <v>1486</v>
      </c>
      <c r="B712" s="20" t="s">
        <v>639</v>
      </c>
      <c r="C712" s="55">
        <v>240</v>
      </c>
      <c r="D712" s="85">
        <v>5879</v>
      </c>
      <c r="E712" s="85">
        <v>5000</v>
      </c>
      <c r="F712" s="85">
        <v>5000</v>
      </c>
    </row>
    <row r="713" spans="1:6" ht="94.5" x14ac:dyDescent="0.25">
      <c r="A713" s="17" t="s">
        <v>640</v>
      </c>
      <c r="B713" s="1" t="s">
        <v>641</v>
      </c>
      <c r="C713" s="55"/>
      <c r="D713" s="85">
        <f>D714</f>
        <v>30</v>
      </c>
      <c r="E713" s="85">
        <f t="shared" ref="E713:F715" si="286">E714</f>
        <v>30</v>
      </c>
      <c r="F713" s="85">
        <f t="shared" si="286"/>
        <v>30</v>
      </c>
    </row>
    <row r="714" spans="1:6" ht="78.75" x14ac:dyDescent="0.25">
      <c r="A714" s="39" t="s">
        <v>642</v>
      </c>
      <c r="B714" s="20" t="s">
        <v>643</v>
      </c>
      <c r="C714" s="55"/>
      <c r="D714" s="85">
        <f>D715</f>
        <v>30</v>
      </c>
      <c r="E714" s="85">
        <f t="shared" si="286"/>
        <v>30</v>
      </c>
      <c r="F714" s="85">
        <f t="shared" si="286"/>
        <v>30</v>
      </c>
    </row>
    <row r="715" spans="1:6" ht="42" customHeight="1" x14ac:dyDescent="0.25">
      <c r="A715" s="60" t="s">
        <v>1485</v>
      </c>
      <c r="B715" s="20" t="s">
        <v>643</v>
      </c>
      <c r="C715" s="55">
        <v>200</v>
      </c>
      <c r="D715" s="85">
        <f>D716</f>
        <v>30</v>
      </c>
      <c r="E715" s="85">
        <f t="shared" si="286"/>
        <v>30</v>
      </c>
      <c r="F715" s="85">
        <f t="shared" si="286"/>
        <v>30</v>
      </c>
    </row>
    <row r="716" spans="1:6" ht="48" customHeight="1" x14ac:dyDescent="0.25">
      <c r="A716" s="97" t="s">
        <v>1486</v>
      </c>
      <c r="B716" s="20" t="s">
        <v>643</v>
      </c>
      <c r="C716" s="55">
        <v>240</v>
      </c>
      <c r="D716" s="85">
        <v>30</v>
      </c>
      <c r="E716" s="85">
        <v>30</v>
      </c>
      <c r="F716" s="85">
        <v>30</v>
      </c>
    </row>
    <row r="717" spans="1:6" ht="93.75" customHeight="1" x14ac:dyDescent="0.25">
      <c r="A717" s="118" t="s">
        <v>1548</v>
      </c>
      <c r="B717" s="20" t="s">
        <v>1545</v>
      </c>
      <c r="C717" s="55"/>
      <c r="D717" s="85">
        <f t="shared" ref="D717:F719" si="287">D718</f>
        <v>544</v>
      </c>
      <c r="E717" s="85">
        <f t="shared" si="287"/>
        <v>544</v>
      </c>
      <c r="F717" s="85">
        <f t="shared" si="287"/>
        <v>544</v>
      </c>
    </row>
    <row r="718" spans="1:6" ht="62.25" customHeight="1" x14ac:dyDescent="0.25">
      <c r="A718" s="119" t="s">
        <v>1549</v>
      </c>
      <c r="B718" s="20" t="s">
        <v>1546</v>
      </c>
      <c r="C718" s="55"/>
      <c r="D718" s="85">
        <f t="shared" si="287"/>
        <v>544</v>
      </c>
      <c r="E718" s="85">
        <f t="shared" si="287"/>
        <v>544</v>
      </c>
      <c r="F718" s="85">
        <f t="shared" si="287"/>
        <v>544</v>
      </c>
    </row>
    <row r="719" spans="1:6" ht="39.75" customHeight="1" x14ac:dyDescent="0.25">
      <c r="A719" s="116" t="s">
        <v>1485</v>
      </c>
      <c r="B719" s="20" t="s">
        <v>1546</v>
      </c>
      <c r="C719" s="55">
        <v>200</v>
      </c>
      <c r="D719" s="85">
        <f t="shared" si="287"/>
        <v>544</v>
      </c>
      <c r="E719" s="85">
        <f t="shared" si="287"/>
        <v>544</v>
      </c>
      <c r="F719" s="85">
        <f t="shared" si="287"/>
        <v>544</v>
      </c>
    </row>
    <row r="720" spans="1:6" ht="48" customHeight="1" x14ac:dyDescent="0.25">
      <c r="A720" s="98" t="s">
        <v>1486</v>
      </c>
      <c r="B720" s="20" t="s">
        <v>1546</v>
      </c>
      <c r="C720" s="55">
        <v>240</v>
      </c>
      <c r="D720" s="85">
        <v>544</v>
      </c>
      <c r="E720" s="85">
        <v>544</v>
      </c>
      <c r="F720" s="85">
        <v>544</v>
      </c>
    </row>
    <row r="721" spans="1:6" ht="48" customHeight="1" x14ac:dyDescent="0.25">
      <c r="A721" s="120" t="s">
        <v>1550</v>
      </c>
      <c r="B721" s="20" t="s">
        <v>1547</v>
      </c>
      <c r="C721" s="55"/>
      <c r="D721" s="85">
        <f>D722+D725+D730</f>
        <v>19195</v>
      </c>
      <c r="E721" s="85">
        <f t="shared" ref="E721:F721" si="288">E722+E725+E730</f>
        <v>23314</v>
      </c>
      <c r="F721" s="85">
        <f t="shared" si="288"/>
        <v>24338</v>
      </c>
    </row>
    <row r="722" spans="1:6" ht="48" customHeight="1" x14ac:dyDescent="0.25">
      <c r="A722" s="117" t="s">
        <v>925</v>
      </c>
      <c r="B722" s="20" t="s">
        <v>1551</v>
      </c>
      <c r="C722" s="55"/>
      <c r="D722" s="85">
        <f t="shared" ref="D722:F723" si="289">D723</f>
        <v>100</v>
      </c>
      <c r="E722" s="85">
        <f t="shared" si="289"/>
        <v>100</v>
      </c>
      <c r="F722" s="85">
        <f t="shared" si="289"/>
        <v>100</v>
      </c>
    </row>
    <row r="723" spans="1:6" ht="48" customHeight="1" x14ac:dyDescent="0.25">
      <c r="A723" s="116" t="s">
        <v>1485</v>
      </c>
      <c r="B723" s="20" t="s">
        <v>1551</v>
      </c>
      <c r="C723" s="55">
        <v>200</v>
      </c>
      <c r="D723" s="85">
        <f t="shared" si="289"/>
        <v>100</v>
      </c>
      <c r="E723" s="85">
        <f t="shared" si="289"/>
        <v>100</v>
      </c>
      <c r="F723" s="85">
        <f t="shared" si="289"/>
        <v>100</v>
      </c>
    </row>
    <row r="724" spans="1:6" ht="48" customHeight="1" x14ac:dyDescent="0.25">
      <c r="A724" s="98" t="s">
        <v>1486</v>
      </c>
      <c r="B724" s="20" t="s">
        <v>1551</v>
      </c>
      <c r="C724" s="55">
        <v>240</v>
      </c>
      <c r="D724" s="85">
        <v>100</v>
      </c>
      <c r="E724" s="85">
        <v>100</v>
      </c>
      <c r="F724" s="85">
        <v>100</v>
      </c>
    </row>
    <row r="725" spans="1:6" ht="39" customHeight="1" x14ac:dyDescent="0.25">
      <c r="A725" s="98" t="s">
        <v>930</v>
      </c>
      <c r="B725" s="20" t="s">
        <v>1552</v>
      </c>
      <c r="C725" s="55"/>
      <c r="D725" s="85">
        <f>D728</f>
        <v>9249</v>
      </c>
      <c r="E725" s="85">
        <f>E728</f>
        <v>13011</v>
      </c>
      <c r="F725" s="85">
        <f>F728</f>
        <v>13665</v>
      </c>
    </row>
    <row r="726" spans="1:6" ht="39" hidden="1" customHeight="1" x14ac:dyDescent="0.25">
      <c r="A726" s="98"/>
      <c r="B726" s="20" t="s">
        <v>1552</v>
      </c>
      <c r="C726" s="55">
        <v>100</v>
      </c>
      <c r="D726" s="85"/>
      <c r="E726" s="85"/>
      <c r="F726" s="85"/>
    </row>
    <row r="727" spans="1:6" ht="39" hidden="1" customHeight="1" x14ac:dyDescent="0.25">
      <c r="A727" s="98"/>
      <c r="B727" s="20" t="s">
        <v>1552</v>
      </c>
      <c r="C727" s="55">
        <v>110</v>
      </c>
      <c r="D727" s="85"/>
      <c r="E727" s="85"/>
      <c r="F727" s="85"/>
    </row>
    <row r="728" spans="1:6" ht="39" customHeight="1" x14ac:dyDescent="0.25">
      <c r="A728" s="116" t="s">
        <v>1485</v>
      </c>
      <c r="B728" s="20" t="s">
        <v>1552</v>
      </c>
      <c r="C728" s="55">
        <v>200</v>
      </c>
      <c r="D728" s="85">
        <f>D729</f>
        <v>9249</v>
      </c>
      <c r="E728" s="85">
        <f>E729</f>
        <v>13011</v>
      </c>
      <c r="F728" s="85">
        <f>F729</f>
        <v>13665</v>
      </c>
    </row>
    <row r="729" spans="1:6" ht="39" customHeight="1" x14ac:dyDescent="0.25">
      <c r="A729" s="98" t="s">
        <v>1486</v>
      </c>
      <c r="B729" s="20" t="s">
        <v>1552</v>
      </c>
      <c r="C729" s="55">
        <v>240</v>
      </c>
      <c r="D729" s="85">
        <v>9249</v>
      </c>
      <c r="E729" s="85">
        <v>13011</v>
      </c>
      <c r="F729" s="85">
        <v>13665</v>
      </c>
    </row>
    <row r="730" spans="1:6" ht="48" customHeight="1" x14ac:dyDescent="0.25">
      <c r="A730" s="98" t="s">
        <v>1554</v>
      </c>
      <c r="B730" s="20" t="s">
        <v>1553</v>
      </c>
      <c r="C730" s="55"/>
      <c r="D730" s="85">
        <f>D731+D733+D735</f>
        <v>9846</v>
      </c>
      <c r="E730" s="85">
        <f t="shared" ref="E730:F730" si="290">E731+E733+E735</f>
        <v>10203</v>
      </c>
      <c r="F730" s="85">
        <f t="shared" si="290"/>
        <v>10573</v>
      </c>
    </row>
    <row r="731" spans="1:6" ht="48" customHeight="1" x14ac:dyDescent="0.25">
      <c r="A731" s="97" t="s">
        <v>1483</v>
      </c>
      <c r="B731" s="20" t="s">
        <v>1553</v>
      </c>
      <c r="C731" s="55">
        <v>100</v>
      </c>
      <c r="D731" s="85">
        <f>D732</f>
        <v>8903</v>
      </c>
      <c r="E731" s="85">
        <f>E732</f>
        <v>9260</v>
      </c>
      <c r="F731" s="85">
        <f>F732</f>
        <v>9630</v>
      </c>
    </row>
    <row r="732" spans="1:6" ht="48" customHeight="1" x14ac:dyDescent="0.25">
      <c r="A732" s="98" t="s">
        <v>1494</v>
      </c>
      <c r="B732" s="20" t="s">
        <v>1553</v>
      </c>
      <c r="C732" s="55">
        <v>110</v>
      </c>
      <c r="D732" s="85">
        <v>8903</v>
      </c>
      <c r="E732" s="85">
        <v>9260</v>
      </c>
      <c r="F732" s="85">
        <v>9630</v>
      </c>
    </row>
    <row r="733" spans="1:6" ht="48" customHeight="1" x14ac:dyDescent="0.25">
      <c r="A733" s="116" t="s">
        <v>1485</v>
      </c>
      <c r="B733" s="20" t="s">
        <v>1553</v>
      </c>
      <c r="C733" s="55">
        <v>200</v>
      </c>
      <c r="D733" s="85">
        <f>D734</f>
        <v>100</v>
      </c>
      <c r="E733" s="85">
        <f>E734</f>
        <v>100</v>
      </c>
      <c r="F733" s="85">
        <f>F734</f>
        <v>100</v>
      </c>
    </row>
    <row r="734" spans="1:6" ht="48" customHeight="1" x14ac:dyDescent="0.25">
      <c r="A734" s="98" t="s">
        <v>1486</v>
      </c>
      <c r="B734" s="20" t="s">
        <v>1553</v>
      </c>
      <c r="C734" s="55">
        <v>240</v>
      </c>
      <c r="D734" s="85">
        <v>100</v>
      </c>
      <c r="E734" s="85">
        <v>100</v>
      </c>
      <c r="F734" s="85">
        <v>100</v>
      </c>
    </row>
    <row r="735" spans="1:6" ht="48" customHeight="1" x14ac:dyDescent="0.25">
      <c r="A735" s="60" t="s">
        <v>1489</v>
      </c>
      <c r="B735" s="20" t="s">
        <v>1553</v>
      </c>
      <c r="C735" s="55">
        <v>800</v>
      </c>
      <c r="D735" s="85">
        <f>D736</f>
        <v>843</v>
      </c>
      <c r="E735" s="85">
        <f>E736</f>
        <v>843</v>
      </c>
      <c r="F735" s="85">
        <f>F736</f>
        <v>843</v>
      </c>
    </row>
    <row r="736" spans="1:6" ht="48" customHeight="1" x14ac:dyDescent="0.25">
      <c r="A736" s="16" t="s">
        <v>1490</v>
      </c>
      <c r="B736" s="20" t="s">
        <v>1553</v>
      </c>
      <c r="C736" s="55">
        <v>850</v>
      </c>
      <c r="D736" s="85">
        <v>843</v>
      </c>
      <c r="E736" s="85">
        <v>843</v>
      </c>
      <c r="F736" s="85">
        <v>843</v>
      </c>
    </row>
    <row r="737" spans="1:6" ht="51.75" customHeight="1" x14ac:dyDescent="0.25">
      <c r="A737" s="13" t="s">
        <v>644</v>
      </c>
      <c r="B737" s="3" t="s">
        <v>645</v>
      </c>
      <c r="C737" s="55"/>
      <c r="D737" s="85">
        <f>D738+D750+D754</f>
        <v>976</v>
      </c>
      <c r="E737" s="85">
        <f t="shared" ref="E737:F737" si="291">E738+E750+E754</f>
        <v>1586</v>
      </c>
      <c r="F737" s="85">
        <f t="shared" si="291"/>
        <v>1696</v>
      </c>
    </row>
    <row r="738" spans="1:6" ht="57" customHeight="1" x14ac:dyDescent="0.25">
      <c r="A738" s="17" t="s">
        <v>646</v>
      </c>
      <c r="B738" s="1" t="s">
        <v>647</v>
      </c>
      <c r="C738" s="55"/>
      <c r="D738" s="85">
        <f>D739+D745+D742</f>
        <v>476</v>
      </c>
      <c r="E738" s="85">
        <f t="shared" ref="E738:F738" si="292">E739+E745+E742</f>
        <v>576</v>
      </c>
      <c r="F738" s="85">
        <f t="shared" si="292"/>
        <v>576</v>
      </c>
    </row>
    <row r="739" spans="1:6" ht="39" customHeight="1" x14ac:dyDescent="0.25">
      <c r="A739" s="22" t="s">
        <v>648</v>
      </c>
      <c r="B739" s="20" t="s">
        <v>649</v>
      </c>
      <c r="C739" s="55"/>
      <c r="D739" s="85">
        <f>D740</f>
        <v>430</v>
      </c>
      <c r="E739" s="85">
        <f t="shared" ref="E739:F739" si="293">E740</f>
        <v>530</v>
      </c>
      <c r="F739" s="85">
        <f t="shared" si="293"/>
        <v>530</v>
      </c>
    </row>
    <row r="740" spans="1:6" ht="39" customHeight="1" x14ac:dyDescent="0.25">
      <c r="A740" s="60" t="s">
        <v>1485</v>
      </c>
      <c r="B740" s="20" t="s">
        <v>649</v>
      </c>
      <c r="C740" s="55">
        <v>200</v>
      </c>
      <c r="D740" s="85">
        <f>D741</f>
        <v>430</v>
      </c>
      <c r="E740" s="85">
        <f t="shared" ref="E740:F740" si="294">E741</f>
        <v>530</v>
      </c>
      <c r="F740" s="85">
        <f t="shared" si="294"/>
        <v>530</v>
      </c>
    </row>
    <row r="741" spans="1:6" ht="39" customHeight="1" x14ac:dyDescent="0.25">
      <c r="A741" s="60" t="s">
        <v>1486</v>
      </c>
      <c r="B741" s="20" t="s">
        <v>649</v>
      </c>
      <c r="C741" s="55">
        <v>240</v>
      </c>
      <c r="D741" s="85">
        <v>430</v>
      </c>
      <c r="E741" s="85">
        <v>530</v>
      </c>
      <c r="F741" s="85">
        <v>530</v>
      </c>
    </row>
    <row r="742" spans="1:6" ht="31.5" hidden="1" x14ac:dyDescent="0.25">
      <c r="A742" s="22" t="s">
        <v>650</v>
      </c>
      <c r="B742" s="20" t="s">
        <v>651</v>
      </c>
      <c r="C742" s="55"/>
      <c r="D742" s="85">
        <f>D743</f>
        <v>0</v>
      </c>
      <c r="E742" s="85">
        <f t="shared" ref="E742:F743" si="295">E743</f>
        <v>0</v>
      </c>
      <c r="F742" s="85">
        <f t="shared" si="295"/>
        <v>0</v>
      </c>
    </row>
    <row r="743" spans="1:6" ht="43.5" hidden="1" customHeight="1" x14ac:dyDescent="0.25">
      <c r="A743" s="16"/>
      <c r="B743" s="20" t="s">
        <v>651</v>
      </c>
      <c r="C743" s="55"/>
      <c r="D743" s="85">
        <f>D744</f>
        <v>0</v>
      </c>
      <c r="E743" s="85">
        <f t="shared" si="295"/>
        <v>0</v>
      </c>
      <c r="F743" s="85">
        <f t="shared" si="295"/>
        <v>0</v>
      </c>
    </row>
    <row r="744" spans="1:6" ht="39" hidden="1" customHeight="1" x14ac:dyDescent="0.25">
      <c r="A744" s="16"/>
      <c r="B744" s="20" t="s">
        <v>651</v>
      </c>
      <c r="C744" s="55"/>
      <c r="D744" s="85">
        <v>0</v>
      </c>
      <c r="E744" s="85">
        <v>0</v>
      </c>
      <c r="F744" s="85">
        <v>0</v>
      </c>
    </row>
    <row r="745" spans="1:6" ht="49.5" customHeight="1" x14ac:dyDescent="0.25">
      <c r="A745" s="39" t="s">
        <v>652</v>
      </c>
      <c r="B745" s="20" t="s">
        <v>653</v>
      </c>
      <c r="C745" s="55"/>
      <c r="D745" s="85">
        <f>D746+D748</f>
        <v>46</v>
      </c>
      <c r="E745" s="85">
        <f t="shared" ref="E745:F745" si="296">E746+E748</f>
        <v>46</v>
      </c>
      <c r="F745" s="85">
        <f t="shared" si="296"/>
        <v>46</v>
      </c>
    </row>
    <row r="746" spans="1:6" ht="49.5" customHeight="1" x14ac:dyDescent="0.25">
      <c r="A746" s="60" t="s">
        <v>1485</v>
      </c>
      <c r="B746" s="20" t="s">
        <v>653</v>
      </c>
      <c r="C746" s="55">
        <v>200</v>
      </c>
      <c r="D746" s="85">
        <f>D747</f>
        <v>41</v>
      </c>
      <c r="E746" s="85">
        <f t="shared" ref="E746:F746" si="297">E747</f>
        <v>41</v>
      </c>
      <c r="F746" s="85">
        <f t="shared" si="297"/>
        <v>41</v>
      </c>
    </row>
    <row r="747" spans="1:6" ht="49.5" customHeight="1" x14ac:dyDescent="0.25">
      <c r="A747" s="60" t="s">
        <v>1486</v>
      </c>
      <c r="B747" s="20" t="s">
        <v>653</v>
      </c>
      <c r="C747" s="55">
        <v>240</v>
      </c>
      <c r="D747" s="85">
        <v>41</v>
      </c>
      <c r="E747" s="85">
        <v>41</v>
      </c>
      <c r="F747" s="85">
        <v>41</v>
      </c>
    </row>
    <row r="748" spans="1:6" ht="34.5" customHeight="1" x14ac:dyDescent="0.25">
      <c r="A748" s="60" t="s">
        <v>1489</v>
      </c>
      <c r="B748" s="20" t="s">
        <v>653</v>
      </c>
      <c r="C748" s="55">
        <v>800</v>
      </c>
      <c r="D748" s="85">
        <f>D749</f>
        <v>5</v>
      </c>
      <c r="E748" s="85">
        <f t="shared" ref="E748:F748" si="298">E749</f>
        <v>5</v>
      </c>
      <c r="F748" s="85">
        <f t="shared" si="298"/>
        <v>5</v>
      </c>
    </row>
    <row r="749" spans="1:6" ht="31.5" customHeight="1" x14ac:dyDescent="0.25">
      <c r="A749" s="16" t="s">
        <v>1490</v>
      </c>
      <c r="B749" s="20" t="s">
        <v>653</v>
      </c>
      <c r="C749" s="55">
        <v>850</v>
      </c>
      <c r="D749" s="85">
        <v>5</v>
      </c>
      <c r="E749" s="85">
        <v>5</v>
      </c>
      <c r="F749" s="85">
        <v>5</v>
      </c>
    </row>
    <row r="750" spans="1:6" ht="47.25" x14ac:dyDescent="0.25">
      <c r="A750" s="45" t="s">
        <v>654</v>
      </c>
      <c r="B750" s="46" t="s">
        <v>655</v>
      </c>
      <c r="C750" s="55"/>
      <c r="D750" s="85">
        <f>D751</f>
        <v>500</v>
      </c>
      <c r="E750" s="85">
        <f t="shared" ref="E750:F750" si="299">E751</f>
        <v>1010</v>
      </c>
      <c r="F750" s="85">
        <f t="shared" si="299"/>
        <v>1120</v>
      </c>
    </row>
    <row r="751" spans="1:6" ht="45.75" customHeight="1" x14ac:dyDescent="0.25">
      <c r="A751" s="22" t="s">
        <v>656</v>
      </c>
      <c r="B751" s="20" t="s">
        <v>657</v>
      </c>
      <c r="C751" s="55"/>
      <c r="D751" s="85">
        <f>D752</f>
        <v>500</v>
      </c>
      <c r="E751" s="85">
        <f t="shared" ref="E751:F751" si="300">E752</f>
        <v>1010</v>
      </c>
      <c r="F751" s="85">
        <f t="shared" si="300"/>
        <v>1120</v>
      </c>
    </row>
    <row r="752" spans="1:6" ht="45.75" customHeight="1" x14ac:dyDescent="0.25">
      <c r="A752" s="60" t="s">
        <v>1485</v>
      </c>
      <c r="B752" s="20" t="s">
        <v>657</v>
      </c>
      <c r="C752" s="55">
        <v>200</v>
      </c>
      <c r="D752" s="85">
        <f>D753</f>
        <v>500</v>
      </c>
      <c r="E752" s="85">
        <f t="shared" ref="E752:F752" si="301">E753</f>
        <v>1010</v>
      </c>
      <c r="F752" s="85">
        <f t="shared" si="301"/>
        <v>1120</v>
      </c>
    </row>
    <row r="753" spans="1:6" ht="45.75" customHeight="1" x14ac:dyDescent="0.25">
      <c r="A753" s="60" t="s">
        <v>1486</v>
      </c>
      <c r="B753" s="20" t="s">
        <v>657</v>
      </c>
      <c r="C753" s="55">
        <v>240</v>
      </c>
      <c r="D753" s="85">
        <v>500</v>
      </c>
      <c r="E753" s="85">
        <v>1010</v>
      </c>
      <c r="F753" s="85">
        <v>1120</v>
      </c>
    </row>
    <row r="754" spans="1:6" ht="31.5" hidden="1" x14ac:dyDescent="0.25">
      <c r="A754" s="47" t="s">
        <v>658</v>
      </c>
      <c r="B754" s="1" t="s">
        <v>659</v>
      </c>
      <c r="C754" s="55"/>
      <c r="D754" s="85">
        <f>D755</f>
        <v>0</v>
      </c>
      <c r="E754" s="85">
        <f t="shared" ref="E754:F756" si="302">E755</f>
        <v>0</v>
      </c>
      <c r="F754" s="85">
        <f t="shared" si="302"/>
        <v>0</v>
      </c>
    </row>
    <row r="755" spans="1:6" ht="43.5" hidden="1" customHeight="1" x14ac:dyDescent="0.25">
      <c r="A755" s="48" t="s">
        <v>648</v>
      </c>
      <c r="B755" s="20" t="s">
        <v>660</v>
      </c>
      <c r="C755" s="55"/>
      <c r="D755" s="85">
        <f>D756</f>
        <v>0</v>
      </c>
      <c r="E755" s="85">
        <f t="shared" si="302"/>
        <v>0</v>
      </c>
      <c r="F755" s="85">
        <f t="shared" si="302"/>
        <v>0</v>
      </c>
    </row>
    <row r="756" spans="1:6" ht="43.5" hidden="1" customHeight="1" x14ac:dyDescent="0.25">
      <c r="A756" s="60" t="s">
        <v>1485</v>
      </c>
      <c r="B756" s="20" t="s">
        <v>660</v>
      </c>
      <c r="C756" s="55">
        <v>200</v>
      </c>
      <c r="D756" s="85">
        <f>D757</f>
        <v>0</v>
      </c>
      <c r="E756" s="85">
        <f t="shared" si="302"/>
        <v>0</v>
      </c>
      <c r="F756" s="85">
        <f t="shared" si="302"/>
        <v>0</v>
      </c>
    </row>
    <row r="757" spans="1:6" ht="43.5" hidden="1" customHeight="1" x14ac:dyDescent="0.25">
      <c r="A757" s="60" t="s">
        <v>1486</v>
      </c>
      <c r="B757" s="20" t="s">
        <v>660</v>
      </c>
      <c r="C757" s="55">
        <v>240</v>
      </c>
      <c r="D757" s="85">
        <v>0</v>
      </c>
      <c r="E757" s="85">
        <v>0</v>
      </c>
      <c r="F757" s="85">
        <v>0</v>
      </c>
    </row>
    <row r="758" spans="1:6" ht="31.5" x14ac:dyDescent="0.25">
      <c r="A758" s="13" t="s">
        <v>661</v>
      </c>
      <c r="B758" s="3" t="s">
        <v>662</v>
      </c>
      <c r="C758" s="55"/>
      <c r="D758" s="85">
        <f>D759</f>
        <v>425</v>
      </c>
      <c r="E758" s="85">
        <f t="shared" ref="E758:F761" si="303">E759</f>
        <v>450</v>
      </c>
      <c r="F758" s="85">
        <f t="shared" si="303"/>
        <v>450</v>
      </c>
    </row>
    <row r="759" spans="1:6" ht="78.75" x14ac:dyDescent="0.25">
      <c r="A759" s="30" t="s">
        <v>663</v>
      </c>
      <c r="B759" s="1" t="s">
        <v>664</v>
      </c>
      <c r="C759" s="55"/>
      <c r="D759" s="85">
        <f>D760</f>
        <v>425</v>
      </c>
      <c r="E759" s="85">
        <f t="shared" si="303"/>
        <v>450</v>
      </c>
      <c r="F759" s="85">
        <f t="shared" si="303"/>
        <v>450</v>
      </c>
    </row>
    <row r="760" spans="1:6" ht="31.5" x14ac:dyDescent="0.25">
      <c r="A760" s="22" t="s">
        <v>665</v>
      </c>
      <c r="B760" s="20" t="s">
        <v>666</v>
      </c>
      <c r="C760" s="55"/>
      <c r="D760" s="85">
        <f>D761</f>
        <v>425</v>
      </c>
      <c r="E760" s="85">
        <f t="shared" si="303"/>
        <v>450</v>
      </c>
      <c r="F760" s="85">
        <f t="shared" si="303"/>
        <v>450</v>
      </c>
    </row>
    <row r="761" spans="1:6" ht="41.25" customHeight="1" x14ac:dyDescent="0.25">
      <c r="A761" s="60" t="s">
        <v>1485</v>
      </c>
      <c r="B761" s="20" t="s">
        <v>666</v>
      </c>
      <c r="C761" s="55">
        <v>200</v>
      </c>
      <c r="D761" s="85">
        <f>D762</f>
        <v>425</v>
      </c>
      <c r="E761" s="85">
        <f t="shared" si="303"/>
        <v>450</v>
      </c>
      <c r="F761" s="85">
        <f t="shared" si="303"/>
        <v>450</v>
      </c>
    </row>
    <row r="762" spans="1:6" ht="31.5" customHeight="1" x14ac:dyDescent="0.25">
      <c r="A762" s="60" t="s">
        <v>1486</v>
      </c>
      <c r="B762" s="20" t="s">
        <v>666</v>
      </c>
      <c r="C762" s="55">
        <v>240</v>
      </c>
      <c r="D762" s="85">
        <v>425</v>
      </c>
      <c r="E762" s="85">
        <v>450</v>
      </c>
      <c r="F762" s="85">
        <v>450</v>
      </c>
    </row>
    <row r="763" spans="1:6" ht="37.5" customHeight="1" x14ac:dyDescent="0.25">
      <c r="A763" s="13" t="s">
        <v>667</v>
      </c>
      <c r="B763" s="3" t="s">
        <v>668</v>
      </c>
      <c r="C763" s="55"/>
      <c r="D763" s="85">
        <f>D764</f>
        <v>320</v>
      </c>
      <c r="E763" s="85">
        <f t="shared" ref="E763:F763" si="304">E764</f>
        <v>370</v>
      </c>
      <c r="F763" s="85">
        <f t="shared" si="304"/>
        <v>370</v>
      </c>
    </row>
    <row r="764" spans="1:6" ht="27" customHeight="1" x14ac:dyDescent="0.25">
      <c r="A764" s="17" t="s">
        <v>669</v>
      </c>
      <c r="B764" s="1" t="s">
        <v>670</v>
      </c>
      <c r="C764" s="55"/>
      <c r="D764" s="85">
        <f>D765</f>
        <v>320</v>
      </c>
      <c r="E764" s="85">
        <f t="shared" ref="E764:F764" si="305">E765</f>
        <v>370</v>
      </c>
      <c r="F764" s="85">
        <f t="shared" si="305"/>
        <v>370</v>
      </c>
    </row>
    <row r="765" spans="1:6" ht="43.5" customHeight="1" x14ac:dyDescent="0.25">
      <c r="A765" s="24" t="s">
        <v>671</v>
      </c>
      <c r="B765" s="20" t="s">
        <v>672</v>
      </c>
      <c r="C765" s="55"/>
      <c r="D765" s="85">
        <f>D766</f>
        <v>320</v>
      </c>
      <c r="E765" s="85">
        <f t="shared" ref="E765:F765" si="306">E766</f>
        <v>370</v>
      </c>
      <c r="F765" s="85">
        <f t="shared" si="306"/>
        <v>370</v>
      </c>
    </row>
    <row r="766" spans="1:6" ht="43.5" customHeight="1" x14ac:dyDescent="0.25">
      <c r="A766" s="60" t="s">
        <v>1485</v>
      </c>
      <c r="B766" s="20" t="s">
        <v>672</v>
      </c>
      <c r="C766" s="55">
        <v>200</v>
      </c>
      <c r="D766" s="85">
        <f>D767</f>
        <v>320</v>
      </c>
      <c r="E766" s="85">
        <f t="shared" ref="E766:F766" si="307">E767</f>
        <v>370</v>
      </c>
      <c r="F766" s="85">
        <f t="shared" si="307"/>
        <v>370</v>
      </c>
    </row>
    <row r="767" spans="1:6" ht="43.5" customHeight="1" x14ac:dyDescent="0.25">
      <c r="A767" s="60" t="s">
        <v>1486</v>
      </c>
      <c r="B767" s="20" t="s">
        <v>672</v>
      </c>
      <c r="C767" s="55">
        <v>240</v>
      </c>
      <c r="D767" s="85">
        <v>320</v>
      </c>
      <c r="E767" s="85">
        <v>370</v>
      </c>
      <c r="F767" s="85">
        <v>370</v>
      </c>
    </row>
    <row r="768" spans="1:6" ht="42" customHeight="1" x14ac:dyDescent="0.25">
      <c r="A768" s="13" t="s">
        <v>673</v>
      </c>
      <c r="B768" s="3" t="s">
        <v>674</v>
      </c>
      <c r="C768" s="55"/>
      <c r="D768" s="85">
        <f>D769+D773</f>
        <v>310</v>
      </c>
      <c r="E768" s="85">
        <f t="shared" ref="E768:F768" si="308">E769+E773</f>
        <v>370</v>
      </c>
      <c r="F768" s="85">
        <f t="shared" si="308"/>
        <v>370</v>
      </c>
    </row>
    <row r="769" spans="1:6" ht="47.25" hidden="1" x14ac:dyDescent="0.25">
      <c r="A769" s="17" t="s">
        <v>675</v>
      </c>
      <c r="B769" s="1" t="s">
        <v>676</v>
      </c>
      <c r="C769" s="55"/>
      <c r="D769" s="85">
        <f>D770</f>
        <v>0</v>
      </c>
      <c r="E769" s="85">
        <f t="shared" ref="E769:F771" si="309">E770</f>
        <v>0</v>
      </c>
      <c r="F769" s="85">
        <f t="shared" si="309"/>
        <v>0</v>
      </c>
    </row>
    <row r="770" spans="1:6" ht="31.5" hidden="1" x14ac:dyDescent="0.25">
      <c r="A770" s="22" t="s">
        <v>677</v>
      </c>
      <c r="B770" s="20" t="s">
        <v>678</v>
      </c>
      <c r="C770" s="55"/>
      <c r="D770" s="85">
        <f>D771</f>
        <v>0</v>
      </c>
      <c r="E770" s="85">
        <f t="shared" si="309"/>
        <v>0</v>
      </c>
      <c r="F770" s="85">
        <f t="shared" si="309"/>
        <v>0</v>
      </c>
    </row>
    <row r="771" spans="1:6" ht="36.75" hidden="1" customHeight="1" x14ac:dyDescent="0.25">
      <c r="A771" s="60" t="s">
        <v>1485</v>
      </c>
      <c r="B771" s="20" t="s">
        <v>678</v>
      </c>
      <c r="C771" s="55">
        <v>200</v>
      </c>
      <c r="D771" s="85">
        <f>D772</f>
        <v>0</v>
      </c>
      <c r="E771" s="85">
        <f t="shared" si="309"/>
        <v>0</v>
      </c>
      <c r="F771" s="85">
        <f t="shared" si="309"/>
        <v>0</v>
      </c>
    </row>
    <row r="772" spans="1:6" ht="35.25" hidden="1" customHeight="1" x14ac:dyDescent="0.25">
      <c r="A772" s="60" t="s">
        <v>1486</v>
      </c>
      <c r="B772" s="20" t="s">
        <v>678</v>
      </c>
      <c r="C772" s="55">
        <v>240</v>
      </c>
      <c r="D772" s="85">
        <v>0</v>
      </c>
      <c r="E772" s="85">
        <v>0</v>
      </c>
      <c r="F772" s="85">
        <v>0</v>
      </c>
    </row>
    <row r="773" spans="1:6" ht="47.25" x14ac:dyDescent="0.25">
      <c r="A773" s="30" t="s">
        <v>679</v>
      </c>
      <c r="B773" s="1" t="s">
        <v>680</v>
      </c>
      <c r="C773" s="55"/>
      <c r="D773" s="85">
        <f>D774</f>
        <v>310</v>
      </c>
      <c r="E773" s="85">
        <f t="shared" ref="E773:F775" si="310">E774</f>
        <v>370</v>
      </c>
      <c r="F773" s="85">
        <f t="shared" si="310"/>
        <v>370</v>
      </c>
    </row>
    <row r="774" spans="1:6" ht="45.75" customHeight="1" x14ac:dyDescent="0.25">
      <c r="A774" s="31" t="s">
        <v>681</v>
      </c>
      <c r="B774" s="20" t="s">
        <v>682</v>
      </c>
      <c r="C774" s="55"/>
      <c r="D774" s="85">
        <f>D775</f>
        <v>310</v>
      </c>
      <c r="E774" s="85">
        <f t="shared" si="310"/>
        <v>370</v>
      </c>
      <c r="F774" s="85">
        <f t="shared" si="310"/>
        <v>370</v>
      </c>
    </row>
    <row r="775" spans="1:6" ht="45.75" customHeight="1" x14ac:dyDescent="0.25">
      <c r="A775" s="60" t="s">
        <v>1485</v>
      </c>
      <c r="B775" s="20" t="s">
        <v>682</v>
      </c>
      <c r="C775" s="55">
        <v>200</v>
      </c>
      <c r="D775" s="85">
        <f>D776</f>
        <v>310</v>
      </c>
      <c r="E775" s="85">
        <f t="shared" si="310"/>
        <v>370</v>
      </c>
      <c r="F775" s="85">
        <f t="shared" si="310"/>
        <v>370</v>
      </c>
    </row>
    <row r="776" spans="1:6" ht="45.75" customHeight="1" x14ac:dyDescent="0.25">
      <c r="A776" s="60" t="s">
        <v>1486</v>
      </c>
      <c r="B776" s="20" t="s">
        <v>682</v>
      </c>
      <c r="C776" s="55">
        <v>240</v>
      </c>
      <c r="D776" s="85">
        <v>310</v>
      </c>
      <c r="E776" s="85">
        <v>370</v>
      </c>
      <c r="F776" s="85">
        <v>370</v>
      </c>
    </row>
    <row r="777" spans="1:6" ht="36.75" customHeight="1" x14ac:dyDescent="0.25">
      <c r="A777" s="18" t="s">
        <v>130</v>
      </c>
      <c r="B777" s="3" t="s">
        <v>683</v>
      </c>
      <c r="C777" s="55"/>
      <c r="D777" s="85">
        <f>D778+D790</f>
        <v>8954</v>
      </c>
      <c r="E777" s="85">
        <f t="shared" ref="E777:F777" si="311">E778+E790</f>
        <v>8954</v>
      </c>
      <c r="F777" s="85">
        <f t="shared" si="311"/>
        <v>8954</v>
      </c>
    </row>
    <row r="778" spans="1:6" ht="45.75" customHeight="1" x14ac:dyDescent="0.25">
      <c r="A778" s="17" t="s">
        <v>132</v>
      </c>
      <c r="B778" s="1" t="s">
        <v>684</v>
      </c>
      <c r="C778" s="55"/>
      <c r="D778" s="85">
        <f>D779+D782+D787</f>
        <v>8954</v>
      </c>
      <c r="E778" s="85">
        <f t="shared" ref="E778:F778" si="312">E779+E782+E787</f>
        <v>8954</v>
      </c>
      <c r="F778" s="85">
        <f t="shared" si="312"/>
        <v>8954</v>
      </c>
    </row>
    <row r="779" spans="1:6" ht="31.5" hidden="1" x14ac:dyDescent="0.25">
      <c r="A779" s="24" t="s">
        <v>650</v>
      </c>
      <c r="B779" s="20" t="s">
        <v>685</v>
      </c>
      <c r="C779" s="55"/>
      <c r="D779" s="85">
        <f>D780</f>
        <v>0</v>
      </c>
      <c r="E779" s="85">
        <f t="shared" ref="E779:F780" si="313">E780</f>
        <v>0</v>
      </c>
      <c r="F779" s="85">
        <f t="shared" si="313"/>
        <v>0</v>
      </c>
    </row>
    <row r="780" spans="1:6" ht="30" hidden="1" customHeight="1" x14ac:dyDescent="0.25">
      <c r="A780" s="60" t="s">
        <v>1485</v>
      </c>
      <c r="B780" s="20" t="s">
        <v>685</v>
      </c>
      <c r="C780" s="55">
        <v>200</v>
      </c>
      <c r="D780" s="85">
        <f>D781</f>
        <v>0</v>
      </c>
      <c r="E780" s="85">
        <f t="shared" si="313"/>
        <v>0</v>
      </c>
      <c r="F780" s="85">
        <f t="shared" si="313"/>
        <v>0</v>
      </c>
    </row>
    <row r="781" spans="1:6" ht="41.25" hidden="1" customHeight="1" x14ac:dyDescent="0.25">
      <c r="A781" s="60" t="s">
        <v>1486</v>
      </c>
      <c r="B781" s="20" t="s">
        <v>685</v>
      </c>
      <c r="C781" s="55">
        <v>240</v>
      </c>
      <c r="D781" s="85">
        <v>0</v>
      </c>
      <c r="E781" s="85">
        <v>0</v>
      </c>
      <c r="F781" s="85">
        <v>0</v>
      </c>
    </row>
    <row r="782" spans="1:6" ht="33.75" customHeight="1" x14ac:dyDescent="0.25">
      <c r="A782" s="28" t="s">
        <v>652</v>
      </c>
      <c r="B782" s="20" t="s">
        <v>686</v>
      </c>
      <c r="C782" s="55"/>
      <c r="D782" s="85">
        <f>D783+D785</f>
        <v>8954</v>
      </c>
      <c r="E782" s="85">
        <f t="shared" ref="E782:F782" si="314">E783+E785</f>
        <v>8954</v>
      </c>
      <c r="F782" s="85">
        <f t="shared" si="314"/>
        <v>8954</v>
      </c>
    </row>
    <row r="783" spans="1:6" ht="51" customHeight="1" x14ac:dyDescent="0.25">
      <c r="A783" s="60" t="s">
        <v>1483</v>
      </c>
      <c r="B783" s="20" t="s">
        <v>686</v>
      </c>
      <c r="C783" s="55">
        <v>100</v>
      </c>
      <c r="D783" s="85">
        <f>D784</f>
        <v>8954</v>
      </c>
      <c r="E783" s="85">
        <f t="shared" ref="E783:F783" si="315">E784</f>
        <v>8954</v>
      </c>
      <c r="F783" s="85">
        <f t="shared" si="315"/>
        <v>8954</v>
      </c>
    </row>
    <row r="784" spans="1:6" ht="33.75" customHeight="1" x14ac:dyDescent="0.25">
      <c r="A784" s="60" t="s">
        <v>1494</v>
      </c>
      <c r="B784" s="20" t="s">
        <v>686</v>
      </c>
      <c r="C784" s="55">
        <v>110</v>
      </c>
      <c r="D784" s="85">
        <v>8954</v>
      </c>
      <c r="E784" s="85">
        <v>8954</v>
      </c>
      <c r="F784" s="85">
        <v>8954</v>
      </c>
    </row>
    <row r="785" spans="1:6" ht="33.75" hidden="1" customHeight="1" x14ac:dyDescent="0.25">
      <c r="A785" s="60" t="s">
        <v>1485</v>
      </c>
      <c r="B785" s="20" t="s">
        <v>686</v>
      </c>
      <c r="C785" s="55">
        <v>200</v>
      </c>
      <c r="D785" s="85">
        <f>D786</f>
        <v>0</v>
      </c>
      <c r="E785" s="85">
        <f t="shared" ref="E785:F785" si="316">E786</f>
        <v>0</v>
      </c>
      <c r="F785" s="85">
        <f t="shared" si="316"/>
        <v>0</v>
      </c>
    </row>
    <row r="786" spans="1:6" ht="33.75" hidden="1" customHeight="1" x14ac:dyDescent="0.25">
      <c r="A786" s="60" t="s">
        <v>1486</v>
      </c>
      <c r="B786" s="20" t="s">
        <v>686</v>
      </c>
      <c r="C786" s="55">
        <v>240</v>
      </c>
      <c r="D786" s="85">
        <v>0</v>
      </c>
      <c r="E786" s="85">
        <v>0</v>
      </c>
      <c r="F786" s="85">
        <v>0</v>
      </c>
    </row>
    <row r="787" spans="1:6" ht="59.25" hidden="1" customHeight="1" x14ac:dyDescent="0.25">
      <c r="A787" s="24" t="s">
        <v>687</v>
      </c>
      <c r="B787" s="20" t="s">
        <v>688</v>
      </c>
      <c r="C787" s="55"/>
      <c r="D787" s="85">
        <f>D788</f>
        <v>0</v>
      </c>
      <c r="E787" s="85">
        <f t="shared" ref="E787:F788" si="317">E788</f>
        <v>0</v>
      </c>
      <c r="F787" s="85">
        <f t="shared" si="317"/>
        <v>0</v>
      </c>
    </row>
    <row r="788" spans="1:6" ht="59.25" hidden="1" customHeight="1" x14ac:dyDescent="0.25">
      <c r="A788" s="60" t="s">
        <v>1485</v>
      </c>
      <c r="B788" s="20" t="s">
        <v>688</v>
      </c>
      <c r="C788" s="55">
        <v>200</v>
      </c>
      <c r="D788" s="85">
        <f>D789</f>
        <v>0</v>
      </c>
      <c r="E788" s="85">
        <f t="shared" si="317"/>
        <v>0</v>
      </c>
      <c r="F788" s="85">
        <f t="shared" si="317"/>
        <v>0</v>
      </c>
    </row>
    <row r="789" spans="1:6" ht="59.25" hidden="1" customHeight="1" x14ac:dyDescent="0.25">
      <c r="A789" s="60" t="s">
        <v>1486</v>
      </c>
      <c r="B789" s="20" t="s">
        <v>688</v>
      </c>
      <c r="C789" s="55">
        <v>240</v>
      </c>
      <c r="D789" s="85"/>
      <c r="E789" s="85"/>
      <c r="F789" s="85"/>
    </row>
    <row r="790" spans="1:6" ht="59.25" hidden="1" customHeight="1" x14ac:dyDescent="0.25">
      <c r="A790" s="17" t="s">
        <v>689</v>
      </c>
      <c r="B790" s="1" t="s">
        <v>690</v>
      </c>
      <c r="C790" s="55"/>
      <c r="D790" s="85">
        <f>D791</f>
        <v>0</v>
      </c>
      <c r="E790" s="85">
        <f t="shared" ref="E790:F792" si="318">E791</f>
        <v>0</v>
      </c>
      <c r="F790" s="85">
        <f t="shared" si="318"/>
        <v>0</v>
      </c>
    </row>
    <row r="791" spans="1:6" ht="59.25" hidden="1" customHeight="1" x14ac:dyDescent="0.25">
      <c r="A791" s="11" t="s">
        <v>691</v>
      </c>
      <c r="B791" s="5" t="s">
        <v>692</v>
      </c>
      <c r="C791" s="55"/>
      <c r="D791" s="85">
        <f>D792</f>
        <v>0</v>
      </c>
      <c r="E791" s="85">
        <f t="shared" si="318"/>
        <v>0</v>
      </c>
      <c r="F791" s="85">
        <f t="shared" si="318"/>
        <v>0</v>
      </c>
    </row>
    <row r="792" spans="1:6" ht="59.25" hidden="1" customHeight="1" x14ac:dyDescent="0.25">
      <c r="A792" s="60" t="s">
        <v>1485</v>
      </c>
      <c r="B792" s="5" t="s">
        <v>692</v>
      </c>
      <c r="C792" s="55">
        <v>200</v>
      </c>
      <c r="D792" s="85">
        <f>D793</f>
        <v>0</v>
      </c>
      <c r="E792" s="85">
        <f t="shared" si="318"/>
        <v>0</v>
      </c>
      <c r="F792" s="85">
        <f t="shared" si="318"/>
        <v>0</v>
      </c>
    </row>
    <row r="793" spans="1:6" ht="59.25" hidden="1" customHeight="1" x14ac:dyDescent="0.25">
      <c r="A793" s="60" t="s">
        <v>1486</v>
      </c>
      <c r="B793" s="5" t="s">
        <v>692</v>
      </c>
      <c r="C793" s="55">
        <v>240</v>
      </c>
      <c r="D793" s="85">
        <v>0</v>
      </c>
      <c r="E793" s="85">
        <v>0</v>
      </c>
      <c r="F793" s="85">
        <v>0</v>
      </c>
    </row>
    <row r="794" spans="1:6" ht="59.25" customHeight="1" x14ac:dyDescent="0.25">
      <c r="A794" s="12" t="s">
        <v>693</v>
      </c>
      <c r="B794" s="10" t="s">
        <v>694</v>
      </c>
      <c r="C794" s="55"/>
      <c r="D794" s="85">
        <f>D795+D810+D818+D829+D834+D842+D850</f>
        <v>16374</v>
      </c>
      <c r="E794" s="85">
        <f>E795+E810+E818+E829+E834+E842+E850</f>
        <v>15464</v>
      </c>
      <c r="F794" s="85">
        <f>F795+F810+F818+F829+F834+F842+F850</f>
        <v>15321</v>
      </c>
    </row>
    <row r="795" spans="1:6" ht="31.5" x14ac:dyDescent="0.25">
      <c r="A795" s="13" t="s">
        <v>695</v>
      </c>
      <c r="B795" s="3" t="s">
        <v>696</v>
      </c>
      <c r="C795" s="55"/>
      <c r="D795" s="85">
        <f>D796+D803</f>
        <v>475</v>
      </c>
      <c r="E795" s="85">
        <f t="shared" ref="E795:F795" si="319">E796+E803</f>
        <v>3475</v>
      </c>
      <c r="F795" s="85">
        <f t="shared" si="319"/>
        <v>3475</v>
      </c>
    </row>
    <row r="796" spans="1:6" ht="31.5" x14ac:dyDescent="0.25">
      <c r="A796" s="7" t="s">
        <v>697</v>
      </c>
      <c r="B796" s="1" t="s">
        <v>698</v>
      </c>
      <c r="C796" s="55"/>
      <c r="D796" s="85">
        <f>D797+D800</f>
        <v>0</v>
      </c>
      <c r="E796" s="85">
        <f t="shared" ref="E796:F796" si="320">E797+E800</f>
        <v>3000</v>
      </c>
      <c r="F796" s="85">
        <f t="shared" si="320"/>
        <v>3000</v>
      </c>
    </row>
    <row r="797" spans="1:6" ht="29.25" hidden="1" customHeight="1" x14ac:dyDescent="0.25">
      <c r="A797" s="21" t="s">
        <v>699</v>
      </c>
      <c r="B797" s="20" t="s">
        <v>700</v>
      </c>
      <c r="C797" s="55"/>
      <c r="D797" s="85">
        <f>D798</f>
        <v>0</v>
      </c>
      <c r="E797" s="85">
        <f t="shared" ref="E797:F797" si="321">E798</f>
        <v>0</v>
      </c>
      <c r="F797" s="85">
        <f t="shared" si="321"/>
        <v>0</v>
      </c>
    </row>
    <row r="798" spans="1:6" ht="29.25" hidden="1" customHeight="1" x14ac:dyDescent="0.25">
      <c r="A798" s="60" t="s">
        <v>1485</v>
      </c>
      <c r="B798" s="20" t="s">
        <v>700</v>
      </c>
      <c r="C798" s="55">
        <v>200</v>
      </c>
      <c r="D798" s="85">
        <f>D799</f>
        <v>0</v>
      </c>
      <c r="E798" s="85">
        <f t="shared" ref="E798:F798" si="322">E799</f>
        <v>0</v>
      </c>
      <c r="F798" s="85">
        <f t="shared" si="322"/>
        <v>0</v>
      </c>
    </row>
    <row r="799" spans="1:6" ht="29.25" hidden="1" customHeight="1" x14ac:dyDescent="0.25">
      <c r="A799" s="60" t="s">
        <v>1486</v>
      </c>
      <c r="B799" s="20" t="s">
        <v>700</v>
      </c>
      <c r="C799" s="55">
        <v>240</v>
      </c>
      <c r="D799" s="85">
        <v>0</v>
      </c>
      <c r="E799" s="85">
        <v>0</v>
      </c>
      <c r="F799" s="85">
        <v>0</v>
      </c>
    </row>
    <row r="800" spans="1:6" ht="42.75" customHeight="1" x14ac:dyDescent="0.25">
      <c r="A800" s="21" t="s">
        <v>701</v>
      </c>
      <c r="B800" s="20" t="s">
        <v>702</v>
      </c>
      <c r="C800" s="55"/>
      <c r="D800" s="85">
        <f>D801</f>
        <v>0</v>
      </c>
      <c r="E800" s="85">
        <f t="shared" ref="E800:F800" si="323">E801</f>
        <v>3000</v>
      </c>
      <c r="F800" s="85">
        <f t="shared" si="323"/>
        <v>3000</v>
      </c>
    </row>
    <row r="801" spans="1:6" ht="42.75" customHeight="1" x14ac:dyDescent="0.25">
      <c r="A801" s="60" t="s">
        <v>1499</v>
      </c>
      <c r="B801" s="20" t="s">
        <v>702</v>
      </c>
      <c r="C801" s="55">
        <v>400</v>
      </c>
      <c r="D801" s="85">
        <f>D802</f>
        <v>0</v>
      </c>
      <c r="E801" s="85">
        <f t="shared" ref="E801:F801" si="324">E802</f>
        <v>3000</v>
      </c>
      <c r="F801" s="85">
        <f t="shared" si="324"/>
        <v>3000</v>
      </c>
    </row>
    <row r="802" spans="1:6" ht="42.75" customHeight="1" x14ac:dyDescent="0.25">
      <c r="A802" s="60" t="s">
        <v>1500</v>
      </c>
      <c r="B802" s="20" t="s">
        <v>702</v>
      </c>
      <c r="C802" s="55">
        <v>410</v>
      </c>
      <c r="D802" s="85">
        <v>0</v>
      </c>
      <c r="E802" s="85">
        <v>3000</v>
      </c>
      <c r="F802" s="85">
        <v>3000</v>
      </c>
    </row>
    <row r="803" spans="1:6" ht="51" customHeight="1" x14ac:dyDescent="0.25">
      <c r="A803" s="7" t="s">
        <v>703</v>
      </c>
      <c r="B803" s="1" t="s">
        <v>704</v>
      </c>
      <c r="C803" s="55"/>
      <c r="D803" s="85">
        <f>D804</f>
        <v>475</v>
      </c>
      <c r="E803" s="85">
        <f t="shared" ref="E803:F803" si="325">E804</f>
        <v>475</v>
      </c>
      <c r="F803" s="85">
        <f t="shared" si="325"/>
        <v>475</v>
      </c>
    </row>
    <row r="804" spans="1:6" ht="165.75" customHeight="1" x14ac:dyDescent="0.25">
      <c r="A804" s="4" t="s">
        <v>705</v>
      </c>
      <c r="B804" s="2" t="s">
        <v>706</v>
      </c>
      <c r="C804" s="55"/>
      <c r="D804" s="85">
        <f>D805</f>
        <v>475</v>
      </c>
      <c r="E804" s="85">
        <f t="shared" ref="E804:F804" si="326">E805</f>
        <v>475</v>
      </c>
      <c r="F804" s="85">
        <f t="shared" si="326"/>
        <v>475</v>
      </c>
    </row>
    <row r="805" spans="1:6" ht="48.75" customHeight="1" x14ac:dyDescent="0.25">
      <c r="A805" s="60" t="s">
        <v>1483</v>
      </c>
      <c r="B805" s="2" t="s">
        <v>706</v>
      </c>
      <c r="C805" s="55">
        <v>100</v>
      </c>
      <c r="D805" s="85">
        <f>D806</f>
        <v>475</v>
      </c>
      <c r="E805" s="85">
        <f t="shared" ref="E805:F805" si="327">E806</f>
        <v>475</v>
      </c>
      <c r="F805" s="85">
        <f t="shared" si="327"/>
        <v>475</v>
      </c>
    </row>
    <row r="806" spans="1:6" ht="35.25" customHeight="1" x14ac:dyDescent="0.25">
      <c r="A806" s="60" t="s">
        <v>1484</v>
      </c>
      <c r="B806" s="2" t="s">
        <v>706</v>
      </c>
      <c r="C806" s="55">
        <v>120</v>
      </c>
      <c r="D806" s="85">
        <v>475</v>
      </c>
      <c r="E806" s="85">
        <v>475</v>
      </c>
      <c r="F806" s="85">
        <v>475</v>
      </c>
    </row>
    <row r="807" spans="1:6" ht="157.5" hidden="1" x14ac:dyDescent="0.25">
      <c r="A807" s="8" t="s">
        <v>707</v>
      </c>
      <c r="B807" s="5" t="s">
        <v>708</v>
      </c>
      <c r="C807" s="55"/>
      <c r="D807" s="85">
        <f>D808</f>
        <v>0</v>
      </c>
      <c r="E807" s="85">
        <f t="shared" ref="E807:F808" si="328">E808</f>
        <v>0</v>
      </c>
      <c r="F807" s="85">
        <f t="shared" si="328"/>
        <v>0</v>
      </c>
    </row>
    <row r="808" spans="1:6" ht="41.25" hidden="1" customHeight="1" x14ac:dyDescent="0.25">
      <c r="A808" s="60" t="s">
        <v>1483</v>
      </c>
      <c r="B808" s="5" t="s">
        <v>708</v>
      </c>
      <c r="C808" s="55">
        <v>100</v>
      </c>
      <c r="D808" s="85">
        <f>D809</f>
        <v>0</v>
      </c>
      <c r="E808" s="85">
        <f t="shared" si="328"/>
        <v>0</v>
      </c>
      <c r="F808" s="85">
        <f t="shared" si="328"/>
        <v>0</v>
      </c>
    </row>
    <row r="809" spans="1:6" ht="33.75" hidden="1" customHeight="1" x14ac:dyDescent="0.25">
      <c r="A809" s="60" t="s">
        <v>1484</v>
      </c>
      <c r="B809" s="5" t="s">
        <v>708</v>
      </c>
      <c r="C809" s="55">
        <v>120</v>
      </c>
      <c r="D809" s="85">
        <v>0</v>
      </c>
      <c r="E809" s="85">
        <v>0</v>
      </c>
      <c r="F809" s="85">
        <v>0</v>
      </c>
    </row>
    <row r="810" spans="1:6" ht="33.75" customHeight="1" x14ac:dyDescent="0.25">
      <c r="A810" s="13" t="s">
        <v>709</v>
      </c>
      <c r="B810" s="3" t="s">
        <v>710</v>
      </c>
      <c r="C810" s="55"/>
      <c r="D810" s="85">
        <f>D811</f>
        <v>4479</v>
      </c>
      <c r="E810" s="85">
        <f t="shared" ref="E810:F810" si="329">E811</f>
        <v>3746</v>
      </c>
      <c r="F810" s="85">
        <f t="shared" si="329"/>
        <v>3746</v>
      </c>
    </row>
    <row r="811" spans="1:6" ht="42" customHeight="1" x14ac:dyDescent="0.25">
      <c r="A811" s="29" t="s">
        <v>711</v>
      </c>
      <c r="B811" s="1" t="s">
        <v>712</v>
      </c>
      <c r="C811" s="55"/>
      <c r="D811" s="85">
        <f>D812+D815</f>
        <v>4479</v>
      </c>
      <c r="E811" s="85">
        <f t="shared" ref="E811:F811" si="330">E812+E815</f>
        <v>3746</v>
      </c>
      <c r="F811" s="85">
        <f t="shared" si="330"/>
        <v>3746</v>
      </c>
    </row>
    <row r="812" spans="1:6" ht="31.5" customHeight="1" x14ac:dyDescent="0.25">
      <c r="A812" s="19" t="s">
        <v>713</v>
      </c>
      <c r="B812" s="20" t="s">
        <v>714</v>
      </c>
      <c r="C812" s="55"/>
      <c r="D812" s="85">
        <f>D813</f>
        <v>4479</v>
      </c>
      <c r="E812" s="85">
        <f t="shared" ref="E812:F812" si="331">E813</f>
        <v>3746</v>
      </c>
      <c r="F812" s="85">
        <f t="shared" si="331"/>
        <v>3746</v>
      </c>
    </row>
    <row r="813" spans="1:6" ht="31.5" customHeight="1" x14ac:dyDescent="0.25">
      <c r="A813" s="16" t="s">
        <v>1476</v>
      </c>
      <c r="B813" s="20" t="s">
        <v>714</v>
      </c>
      <c r="C813" s="55">
        <v>300</v>
      </c>
      <c r="D813" s="85">
        <f>D814</f>
        <v>4479</v>
      </c>
      <c r="E813" s="85">
        <f t="shared" ref="E813:F813" si="332">E814</f>
        <v>3746</v>
      </c>
      <c r="F813" s="85">
        <f t="shared" si="332"/>
        <v>3746</v>
      </c>
    </row>
    <row r="814" spans="1:6" ht="31.5" customHeight="1" x14ac:dyDescent="0.25">
      <c r="A814" s="16" t="s">
        <v>1477</v>
      </c>
      <c r="B814" s="20" t="s">
        <v>714</v>
      </c>
      <c r="C814" s="55">
        <v>320</v>
      </c>
      <c r="D814" s="85">
        <v>4479</v>
      </c>
      <c r="E814" s="85">
        <v>3746</v>
      </c>
      <c r="F814" s="85">
        <v>3746</v>
      </c>
    </row>
    <row r="815" spans="1:6" ht="44.25" hidden="1" customHeight="1" x14ac:dyDescent="0.25">
      <c r="A815" s="19" t="s">
        <v>715</v>
      </c>
      <c r="B815" s="20" t="s">
        <v>716</v>
      </c>
      <c r="C815" s="55"/>
      <c r="D815" s="85">
        <f>D816</f>
        <v>0</v>
      </c>
      <c r="E815" s="85">
        <f t="shared" ref="E815:F815" si="333">E816</f>
        <v>0</v>
      </c>
      <c r="F815" s="85">
        <f t="shared" si="333"/>
        <v>0</v>
      </c>
    </row>
    <row r="816" spans="1:6" ht="44.25" hidden="1" customHeight="1" x14ac:dyDescent="0.25">
      <c r="A816" s="16" t="s">
        <v>1492</v>
      </c>
      <c r="B816" s="20" t="s">
        <v>716</v>
      </c>
      <c r="C816" s="55">
        <v>300</v>
      </c>
      <c r="D816" s="85">
        <f>D817</f>
        <v>0</v>
      </c>
      <c r="E816" s="85">
        <f t="shared" ref="E816:F816" si="334">E817</f>
        <v>0</v>
      </c>
      <c r="F816" s="85">
        <f t="shared" si="334"/>
        <v>0</v>
      </c>
    </row>
    <row r="817" spans="1:6" ht="44.25" hidden="1" customHeight="1" x14ac:dyDescent="0.25">
      <c r="A817" s="16" t="s">
        <v>1493</v>
      </c>
      <c r="B817" s="20" t="s">
        <v>716</v>
      </c>
      <c r="C817" s="55">
        <v>320</v>
      </c>
      <c r="D817" s="85">
        <v>0</v>
      </c>
      <c r="E817" s="85">
        <v>0</v>
      </c>
      <c r="F817" s="85">
        <v>0</v>
      </c>
    </row>
    <row r="818" spans="1:6" ht="47.25" x14ac:dyDescent="0.25">
      <c r="A818" s="13" t="s">
        <v>717</v>
      </c>
      <c r="B818" s="3" t="s">
        <v>718</v>
      </c>
      <c r="C818" s="55"/>
      <c r="D818" s="85">
        <f>D819</f>
        <v>11121</v>
      </c>
      <c r="E818" s="85">
        <f t="shared" ref="E818:F818" si="335">E819</f>
        <v>7944</v>
      </c>
      <c r="F818" s="85">
        <f t="shared" si="335"/>
        <v>1589</v>
      </c>
    </row>
    <row r="819" spans="1:6" ht="63" x14ac:dyDescent="0.25">
      <c r="A819" s="7" t="s">
        <v>719</v>
      </c>
      <c r="B819" s="1" t="s">
        <v>720</v>
      </c>
      <c r="C819" s="55"/>
      <c r="D819" s="85">
        <f>D820+D823+D826</f>
        <v>11121</v>
      </c>
      <c r="E819" s="85">
        <f t="shared" ref="E819:F819" si="336">E820+E823+E826</f>
        <v>7944</v>
      </c>
      <c r="F819" s="85">
        <f t="shared" si="336"/>
        <v>1589</v>
      </c>
    </row>
    <row r="820" spans="1:6" ht="63" x14ac:dyDescent="0.25">
      <c r="A820" s="19" t="s">
        <v>721</v>
      </c>
      <c r="B820" s="20" t="s">
        <v>722</v>
      </c>
      <c r="C820" s="55"/>
      <c r="D820" s="85">
        <f>D821</f>
        <v>11121</v>
      </c>
      <c r="E820" s="85">
        <f t="shared" ref="E820:F821" si="337">E821</f>
        <v>7944</v>
      </c>
      <c r="F820" s="85">
        <f t="shared" si="337"/>
        <v>1589</v>
      </c>
    </row>
    <row r="821" spans="1:6" ht="35.25" customHeight="1" x14ac:dyDescent="0.25">
      <c r="A821" s="60" t="s">
        <v>1499</v>
      </c>
      <c r="B821" s="20" t="s">
        <v>722</v>
      </c>
      <c r="C821" s="55">
        <v>400</v>
      </c>
      <c r="D821" s="85">
        <f>D822</f>
        <v>11121</v>
      </c>
      <c r="E821" s="85">
        <f t="shared" si="337"/>
        <v>7944</v>
      </c>
      <c r="F821" s="85">
        <f t="shared" si="337"/>
        <v>1589</v>
      </c>
    </row>
    <row r="822" spans="1:6" ht="36" customHeight="1" x14ac:dyDescent="0.25">
      <c r="A822" s="60" t="s">
        <v>1500</v>
      </c>
      <c r="B822" s="20" t="s">
        <v>722</v>
      </c>
      <c r="C822" s="55">
        <v>410</v>
      </c>
      <c r="D822" s="85">
        <v>11121</v>
      </c>
      <c r="E822" s="85">
        <v>7944</v>
      </c>
      <c r="F822" s="85">
        <v>1589</v>
      </c>
    </row>
    <row r="823" spans="1:6" ht="63" hidden="1" x14ac:dyDescent="0.25">
      <c r="A823" s="19" t="s">
        <v>721</v>
      </c>
      <c r="B823" s="20" t="s">
        <v>723</v>
      </c>
      <c r="C823" s="55"/>
      <c r="D823" s="85">
        <f>D824</f>
        <v>0</v>
      </c>
      <c r="E823" s="85">
        <f t="shared" ref="E823:F824" si="338">E824</f>
        <v>0</v>
      </c>
      <c r="F823" s="85">
        <f t="shared" si="338"/>
        <v>0</v>
      </c>
    </row>
    <row r="824" spans="1:6" ht="33.75" hidden="1" customHeight="1" x14ac:dyDescent="0.25">
      <c r="A824" s="59" t="s">
        <v>1499</v>
      </c>
      <c r="B824" s="20" t="s">
        <v>723</v>
      </c>
      <c r="C824" s="55">
        <v>400</v>
      </c>
      <c r="D824" s="85">
        <f>D825</f>
        <v>0</v>
      </c>
      <c r="E824" s="85">
        <f t="shared" si="338"/>
        <v>0</v>
      </c>
      <c r="F824" s="85">
        <f t="shared" si="338"/>
        <v>0</v>
      </c>
    </row>
    <row r="825" spans="1:6" ht="29.25" hidden="1" customHeight="1" x14ac:dyDescent="0.25">
      <c r="A825" s="59" t="s">
        <v>1500</v>
      </c>
      <c r="B825" s="20" t="s">
        <v>723</v>
      </c>
      <c r="C825" s="55">
        <v>410</v>
      </c>
      <c r="D825" s="85">
        <v>0</v>
      </c>
      <c r="E825" s="85">
        <v>0</v>
      </c>
      <c r="F825" s="85">
        <v>0</v>
      </c>
    </row>
    <row r="826" spans="1:6" ht="63" hidden="1" x14ac:dyDescent="0.25">
      <c r="A826" s="19" t="s">
        <v>724</v>
      </c>
      <c r="B826" s="20" t="s">
        <v>725</v>
      </c>
      <c r="C826" s="55"/>
      <c r="D826" s="85">
        <f>D827</f>
        <v>0</v>
      </c>
      <c r="E826" s="85">
        <f t="shared" ref="E826:F827" si="339">E827</f>
        <v>0</v>
      </c>
      <c r="F826" s="85">
        <f t="shared" si="339"/>
        <v>0</v>
      </c>
    </row>
    <row r="827" spans="1:6" ht="36" hidden="1" customHeight="1" x14ac:dyDescent="0.25">
      <c r="A827" s="59" t="s">
        <v>1499</v>
      </c>
      <c r="B827" s="20" t="s">
        <v>725</v>
      </c>
      <c r="C827" s="55">
        <v>400</v>
      </c>
      <c r="D827" s="85">
        <f>D828</f>
        <v>0</v>
      </c>
      <c r="E827" s="85">
        <f t="shared" si="339"/>
        <v>0</v>
      </c>
      <c r="F827" s="85">
        <f t="shared" si="339"/>
        <v>0</v>
      </c>
    </row>
    <row r="828" spans="1:6" ht="29.25" hidden="1" customHeight="1" x14ac:dyDescent="0.25">
      <c r="A828" s="59" t="s">
        <v>1500</v>
      </c>
      <c r="B828" s="20" t="s">
        <v>725</v>
      </c>
      <c r="C828" s="55">
        <v>410</v>
      </c>
      <c r="D828" s="85">
        <v>0</v>
      </c>
      <c r="E828" s="85">
        <v>0</v>
      </c>
      <c r="F828" s="85">
        <v>0</v>
      </c>
    </row>
    <row r="829" spans="1:6" ht="46.5" customHeight="1" x14ac:dyDescent="0.25">
      <c r="A829" s="13" t="s">
        <v>726</v>
      </c>
      <c r="B829" s="3" t="s">
        <v>727</v>
      </c>
      <c r="C829" s="55"/>
      <c r="D829" s="85">
        <f>D830</f>
        <v>299</v>
      </c>
      <c r="E829" s="85">
        <f t="shared" ref="E829:F832" si="340">E830</f>
        <v>299</v>
      </c>
      <c r="F829" s="85">
        <f t="shared" si="340"/>
        <v>299</v>
      </c>
    </row>
    <row r="830" spans="1:6" ht="31.5" x14ac:dyDescent="0.25">
      <c r="A830" s="7" t="s">
        <v>728</v>
      </c>
      <c r="B830" s="1" t="s">
        <v>729</v>
      </c>
      <c r="C830" s="55"/>
      <c r="D830" s="85">
        <f>D831</f>
        <v>299</v>
      </c>
      <c r="E830" s="85">
        <f t="shared" si="340"/>
        <v>299</v>
      </c>
      <c r="F830" s="85">
        <f t="shared" si="340"/>
        <v>299</v>
      </c>
    </row>
    <row r="831" spans="1:6" ht="39.75" customHeight="1" x14ac:dyDescent="0.25">
      <c r="A831" s="15" t="s">
        <v>730</v>
      </c>
      <c r="B831" s="2" t="s">
        <v>731</v>
      </c>
      <c r="C831" s="55"/>
      <c r="D831" s="85">
        <f>D832</f>
        <v>299</v>
      </c>
      <c r="E831" s="85">
        <f t="shared" si="340"/>
        <v>299</v>
      </c>
      <c r="F831" s="85">
        <f t="shared" si="340"/>
        <v>299</v>
      </c>
    </row>
    <row r="832" spans="1:6" ht="39.75" customHeight="1" x14ac:dyDescent="0.25">
      <c r="A832" s="16" t="s">
        <v>1492</v>
      </c>
      <c r="B832" s="2" t="s">
        <v>731</v>
      </c>
      <c r="C832" s="55">
        <v>300</v>
      </c>
      <c r="D832" s="85">
        <f>D833</f>
        <v>299</v>
      </c>
      <c r="E832" s="85">
        <f t="shared" si="340"/>
        <v>299</v>
      </c>
      <c r="F832" s="85">
        <f t="shared" si="340"/>
        <v>299</v>
      </c>
    </row>
    <row r="833" spans="1:6" ht="39.75" customHeight="1" x14ac:dyDescent="0.25">
      <c r="A833" s="16" t="s">
        <v>1493</v>
      </c>
      <c r="B833" s="2" t="s">
        <v>731</v>
      </c>
      <c r="C833" s="55">
        <v>320</v>
      </c>
      <c r="D833" s="85">
        <v>299</v>
      </c>
      <c r="E833" s="85">
        <v>299</v>
      </c>
      <c r="F833" s="85">
        <v>299</v>
      </c>
    </row>
    <row r="834" spans="1:6" ht="39.75" hidden="1" customHeight="1" x14ac:dyDescent="0.25">
      <c r="A834" s="13" t="s">
        <v>130</v>
      </c>
      <c r="B834" s="3" t="s">
        <v>732</v>
      </c>
      <c r="C834" s="55"/>
      <c r="D834" s="85">
        <f>D835</f>
        <v>0</v>
      </c>
      <c r="E834" s="85">
        <f t="shared" ref="E834:F834" si="341">E835</f>
        <v>0</v>
      </c>
      <c r="F834" s="85">
        <f t="shared" si="341"/>
        <v>0</v>
      </c>
    </row>
    <row r="835" spans="1:6" ht="39.75" hidden="1" customHeight="1" x14ac:dyDescent="0.25">
      <c r="A835" s="7" t="s">
        <v>733</v>
      </c>
      <c r="B835" s="1" t="s">
        <v>734</v>
      </c>
      <c r="C835" s="55"/>
      <c r="D835" s="85">
        <f>D836+D839</f>
        <v>0</v>
      </c>
      <c r="E835" s="85">
        <f t="shared" ref="E835:F835" si="342">E836+E839</f>
        <v>0</v>
      </c>
      <c r="F835" s="85">
        <f t="shared" si="342"/>
        <v>0</v>
      </c>
    </row>
    <row r="836" spans="1:6" ht="39.75" hidden="1" customHeight="1" x14ac:dyDescent="0.25">
      <c r="A836" s="21" t="s">
        <v>735</v>
      </c>
      <c r="B836" s="20" t="s">
        <v>736</v>
      </c>
      <c r="C836" s="55"/>
      <c r="D836" s="85">
        <f>D837</f>
        <v>0</v>
      </c>
      <c r="E836" s="85">
        <f t="shared" ref="E836:F837" si="343">E837</f>
        <v>0</v>
      </c>
      <c r="F836" s="85">
        <f t="shared" si="343"/>
        <v>0</v>
      </c>
    </row>
    <row r="837" spans="1:6" ht="39.75" hidden="1" customHeight="1" x14ac:dyDescent="0.25">
      <c r="A837" s="60" t="s">
        <v>1485</v>
      </c>
      <c r="B837" s="20" t="s">
        <v>736</v>
      </c>
      <c r="C837" s="55">
        <v>200</v>
      </c>
      <c r="D837" s="85">
        <f>D838</f>
        <v>0</v>
      </c>
      <c r="E837" s="85">
        <f t="shared" si="343"/>
        <v>0</v>
      </c>
      <c r="F837" s="85">
        <f t="shared" si="343"/>
        <v>0</v>
      </c>
    </row>
    <row r="838" spans="1:6" ht="39.75" hidden="1" customHeight="1" x14ac:dyDescent="0.25">
      <c r="A838" s="60" t="s">
        <v>1486</v>
      </c>
      <c r="B838" s="20" t="s">
        <v>736</v>
      </c>
      <c r="C838" s="55">
        <v>240</v>
      </c>
      <c r="D838" s="85">
        <v>0</v>
      </c>
      <c r="E838" s="85">
        <v>0</v>
      </c>
      <c r="F838" s="85">
        <v>0</v>
      </c>
    </row>
    <row r="839" spans="1:6" ht="39.75" hidden="1" customHeight="1" x14ac:dyDescent="0.25">
      <c r="A839" s="21" t="s">
        <v>737</v>
      </c>
      <c r="B839" s="20" t="s">
        <v>738</v>
      </c>
      <c r="C839" s="55"/>
      <c r="D839" s="85">
        <f>D840</f>
        <v>0</v>
      </c>
      <c r="E839" s="85">
        <f t="shared" ref="E839:F839" si="344">E840</f>
        <v>0</v>
      </c>
      <c r="F839" s="85">
        <f t="shared" si="344"/>
        <v>0</v>
      </c>
    </row>
    <row r="840" spans="1:6" ht="39.75" hidden="1" customHeight="1" x14ac:dyDescent="0.25">
      <c r="A840" s="60" t="s">
        <v>1485</v>
      </c>
      <c r="B840" s="20" t="s">
        <v>738</v>
      </c>
      <c r="C840" s="55">
        <v>200</v>
      </c>
      <c r="D840" s="85">
        <f>D841</f>
        <v>0</v>
      </c>
      <c r="E840" s="85">
        <f>E841</f>
        <v>0</v>
      </c>
      <c r="F840" s="85">
        <f>F841</f>
        <v>0</v>
      </c>
    </row>
    <row r="841" spans="1:6" ht="39.75" hidden="1" customHeight="1" x14ac:dyDescent="0.25">
      <c r="A841" s="60" t="s">
        <v>1486</v>
      </c>
      <c r="B841" s="20" t="s">
        <v>738</v>
      </c>
      <c r="C841" s="55">
        <v>240</v>
      </c>
      <c r="D841" s="85">
        <v>0</v>
      </c>
      <c r="E841" s="85">
        <v>0</v>
      </c>
      <c r="F841" s="85">
        <v>0</v>
      </c>
    </row>
    <row r="842" spans="1:6" ht="39.75" customHeight="1" x14ac:dyDescent="0.25">
      <c r="A842" s="13" t="s">
        <v>1605</v>
      </c>
      <c r="B842" s="3" t="s">
        <v>739</v>
      </c>
      <c r="C842" s="55"/>
      <c r="D842" s="85">
        <f>D843</f>
        <v>0</v>
      </c>
      <c r="E842" s="85">
        <f t="shared" ref="E842:F842" si="345">E843</f>
        <v>0</v>
      </c>
      <c r="F842" s="85">
        <f t="shared" si="345"/>
        <v>5110</v>
      </c>
    </row>
    <row r="843" spans="1:6" ht="54.75" customHeight="1" x14ac:dyDescent="0.25">
      <c r="A843" s="7" t="s">
        <v>1606</v>
      </c>
      <c r="B843" s="1" t="s">
        <v>740</v>
      </c>
      <c r="C843" s="55"/>
      <c r="D843" s="85">
        <f>D844+D847</f>
        <v>0</v>
      </c>
      <c r="E843" s="85">
        <f t="shared" ref="E843:F843" si="346">E844+E847</f>
        <v>0</v>
      </c>
      <c r="F843" s="85">
        <f t="shared" si="346"/>
        <v>5110</v>
      </c>
    </row>
    <row r="844" spans="1:6" ht="42.75" customHeight="1" x14ac:dyDescent="0.25">
      <c r="A844" s="70" t="s">
        <v>1611</v>
      </c>
      <c r="B844" s="69" t="s">
        <v>741</v>
      </c>
      <c r="C844" s="55"/>
      <c r="D844" s="85">
        <f>D845</f>
        <v>0</v>
      </c>
      <c r="E844" s="85">
        <f t="shared" ref="E844:F844" si="347">E845</f>
        <v>0</v>
      </c>
      <c r="F844" s="85">
        <f t="shared" si="347"/>
        <v>5110</v>
      </c>
    </row>
    <row r="845" spans="1:6" ht="33" customHeight="1" x14ac:dyDescent="0.25">
      <c r="A845" s="16" t="s">
        <v>1492</v>
      </c>
      <c r="B845" s="69" t="s">
        <v>741</v>
      </c>
      <c r="C845" s="55">
        <v>300</v>
      </c>
      <c r="D845" s="85">
        <f>D846</f>
        <v>0</v>
      </c>
      <c r="E845" s="85">
        <f t="shared" ref="E845:F845" si="348">E846</f>
        <v>0</v>
      </c>
      <c r="F845" s="85">
        <f t="shared" si="348"/>
        <v>5110</v>
      </c>
    </row>
    <row r="846" spans="1:6" ht="33" customHeight="1" x14ac:dyDescent="0.25">
      <c r="A846" s="16" t="s">
        <v>1493</v>
      </c>
      <c r="B846" s="69" t="s">
        <v>741</v>
      </c>
      <c r="C846" s="55">
        <v>320</v>
      </c>
      <c r="D846" s="85">
        <v>0</v>
      </c>
      <c r="E846" s="85">
        <v>0</v>
      </c>
      <c r="F846" s="85">
        <v>5110</v>
      </c>
    </row>
    <row r="847" spans="1:6" ht="39.75" customHeight="1" x14ac:dyDescent="0.25">
      <c r="A847" s="70" t="s">
        <v>742</v>
      </c>
      <c r="B847" s="69" t="s">
        <v>743</v>
      </c>
      <c r="C847" s="55"/>
      <c r="D847" s="85">
        <f>D848</f>
        <v>0</v>
      </c>
      <c r="E847" s="85">
        <f t="shared" ref="E847:F847" si="349">E848</f>
        <v>0</v>
      </c>
      <c r="F847" s="85">
        <f t="shared" si="349"/>
        <v>0</v>
      </c>
    </row>
    <row r="848" spans="1:6" ht="20.25" customHeight="1" x14ac:dyDescent="0.25">
      <c r="A848" s="16" t="s">
        <v>1492</v>
      </c>
      <c r="B848" s="69" t="s">
        <v>743</v>
      </c>
      <c r="C848" s="55">
        <v>300</v>
      </c>
      <c r="D848" s="85">
        <f>D849</f>
        <v>0</v>
      </c>
      <c r="E848" s="85">
        <f t="shared" ref="E848:F848" si="350">E849</f>
        <v>0</v>
      </c>
      <c r="F848" s="85">
        <f t="shared" si="350"/>
        <v>0</v>
      </c>
    </row>
    <row r="849" spans="1:6" ht="27.75" customHeight="1" x14ac:dyDescent="0.25">
      <c r="A849" s="16" t="s">
        <v>1493</v>
      </c>
      <c r="B849" s="69" t="s">
        <v>743</v>
      </c>
      <c r="C849" s="55">
        <v>320</v>
      </c>
      <c r="D849" s="85">
        <v>0</v>
      </c>
      <c r="E849" s="85">
        <v>0</v>
      </c>
      <c r="F849" s="85">
        <v>0</v>
      </c>
    </row>
    <row r="850" spans="1:6" ht="39" customHeight="1" x14ac:dyDescent="0.25">
      <c r="A850" s="13" t="s">
        <v>744</v>
      </c>
      <c r="B850" s="3" t="s">
        <v>745</v>
      </c>
      <c r="C850" s="55"/>
      <c r="D850" s="85">
        <f>D851+D858</f>
        <v>0</v>
      </c>
      <c r="E850" s="85">
        <f t="shared" ref="E850:F850" si="351">E851+E858</f>
        <v>0</v>
      </c>
      <c r="F850" s="85">
        <f t="shared" si="351"/>
        <v>1102</v>
      </c>
    </row>
    <row r="851" spans="1:6" ht="94.5" hidden="1" x14ac:dyDescent="0.25">
      <c r="A851" s="14" t="s">
        <v>746</v>
      </c>
      <c r="B851" s="1" t="s">
        <v>747</v>
      </c>
      <c r="C851" s="55"/>
      <c r="D851" s="85">
        <f>D852+D855</f>
        <v>0</v>
      </c>
      <c r="E851" s="85">
        <f t="shared" ref="E851:F851" si="352">E852+E855</f>
        <v>0</v>
      </c>
      <c r="F851" s="85">
        <f t="shared" si="352"/>
        <v>0</v>
      </c>
    </row>
    <row r="852" spans="1:6" ht="78.75" hidden="1" x14ac:dyDescent="0.25">
      <c r="A852" s="71" t="s">
        <v>748</v>
      </c>
      <c r="B852" s="69" t="s">
        <v>749</v>
      </c>
      <c r="C852" s="55"/>
      <c r="D852" s="85">
        <f>D853</f>
        <v>0</v>
      </c>
      <c r="E852" s="85">
        <f t="shared" ref="E852:F853" si="353">E853</f>
        <v>0</v>
      </c>
      <c r="F852" s="85">
        <f t="shared" si="353"/>
        <v>0</v>
      </c>
    </row>
    <row r="853" spans="1:6" ht="26.25" hidden="1" customHeight="1" x14ac:dyDescent="0.25">
      <c r="A853" s="16" t="s">
        <v>1492</v>
      </c>
      <c r="B853" s="69" t="s">
        <v>749</v>
      </c>
      <c r="C853" s="55">
        <v>300</v>
      </c>
      <c r="D853" s="85">
        <f>D854</f>
        <v>0</v>
      </c>
      <c r="E853" s="85">
        <f t="shared" si="353"/>
        <v>0</v>
      </c>
      <c r="F853" s="85">
        <f t="shared" si="353"/>
        <v>0</v>
      </c>
    </row>
    <row r="854" spans="1:6" ht="21.75" hidden="1" customHeight="1" x14ac:dyDescent="0.25">
      <c r="A854" s="16" t="s">
        <v>1493</v>
      </c>
      <c r="B854" s="69" t="s">
        <v>749</v>
      </c>
      <c r="C854" s="55">
        <v>320</v>
      </c>
      <c r="D854" s="85">
        <v>0</v>
      </c>
      <c r="E854" s="85">
        <v>0</v>
      </c>
      <c r="F854" s="85">
        <v>0</v>
      </c>
    </row>
    <row r="855" spans="1:6" ht="94.5" hidden="1" x14ac:dyDescent="0.25">
      <c r="A855" s="71" t="s">
        <v>750</v>
      </c>
      <c r="B855" s="69" t="s">
        <v>751</v>
      </c>
      <c r="C855" s="55"/>
      <c r="D855" s="85">
        <f>D856</f>
        <v>0</v>
      </c>
      <c r="E855" s="85">
        <f t="shared" ref="E855:F856" si="354">E856</f>
        <v>0</v>
      </c>
      <c r="F855" s="85">
        <f t="shared" si="354"/>
        <v>0</v>
      </c>
    </row>
    <row r="856" spans="1:6" ht="24" hidden="1" customHeight="1" x14ac:dyDescent="0.25">
      <c r="A856" s="16" t="s">
        <v>1492</v>
      </c>
      <c r="B856" s="69" t="s">
        <v>751</v>
      </c>
      <c r="C856" s="55">
        <v>300</v>
      </c>
      <c r="D856" s="85">
        <f>D857</f>
        <v>0</v>
      </c>
      <c r="E856" s="85">
        <f t="shared" si="354"/>
        <v>0</v>
      </c>
      <c r="F856" s="85">
        <f t="shared" si="354"/>
        <v>0</v>
      </c>
    </row>
    <row r="857" spans="1:6" ht="23.25" hidden="1" customHeight="1" x14ac:dyDescent="0.25">
      <c r="A857" s="16" t="s">
        <v>1493</v>
      </c>
      <c r="B857" s="69" t="s">
        <v>751</v>
      </c>
      <c r="C857" s="55">
        <v>320</v>
      </c>
      <c r="D857" s="85">
        <v>0</v>
      </c>
      <c r="E857" s="85">
        <v>0</v>
      </c>
      <c r="F857" s="85">
        <v>0</v>
      </c>
    </row>
    <row r="858" spans="1:6" ht="78.75" x14ac:dyDescent="0.25">
      <c r="A858" s="17" t="s">
        <v>752</v>
      </c>
      <c r="B858" s="1" t="s">
        <v>753</v>
      </c>
      <c r="C858" s="55"/>
      <c r="D858" s="85">
        <f>D859+D862+D865</f>
        <v>0</v>
      </c>
      <c r="E858" s="85">
        <f t="shared" ref="E858:F858" si="355">E859+E862+E865</f>
        <v>0</v>
      </c>
      <c r="F858" s="85">
        <f t="shared" si="355"/>
        <v>1102</v>
      </c>
    </row>
    <row r="859" spans="1:6" ht="47.25" x14ac:dyDescent="0.25">
      <c r="A859" s="15" t="s">
        <v>754</v>
      </c>
      <c r="B859" s="2" t="s">
        <v>755</v>
      </c>
      <c r="C859" s="55"/>
      <c r="D859" s="85">
        <f>D860</f>
        <v>0</v>
      </c>
      <c r="E859" s="85">
        <f t="shared" ref="E859:F860" si="356">E860</f>
        <v>0</v>
      </c>
      <c r="F859" s="85">
        <f t="shared" si="356"/>
        <v>1102</v>
      </c>
    </row>
    <row r="860" spans="1:6" ht="22.5" customHeight="1" x14ac:dyDescent="0.25">
      <c r="A860" s="16" t="s">
        <v>1492</v>
      </c>
      <c r="B860" s="69" t="s">
        <v>755</v>
      </c>
      <c r="C860" s="55">
        <v>300</v>
      </c>
      <c r="D860" s="85">
        <f>D861</f>
        <v>0</v>
      </c>
      <c r="E860" s="85">
        <f t="shared" si="356"/>
        <v>0</v>
      </c>
      <c r="F860" s="85">
        <f t="shared" si="356"/>
        <v>1102</v>
      </c>
    </row>
    <row r="861" spans="1:6" ht="22.5" customHeight="1" x14ac:dyDescent="0.25">
      <c r="A861" s="16" t="s">
        <v>1493</v>
      </c>
      <c r="B861" s="69" t="s">
        <v>755</v>
      </c>
      <c r="C861" s="55">
        <v>320</v>
      </c>
      <c r="D861" s="85">
        <v>0</v>
      </c>
      <c r="E861" s="85">
        <v>0</v>
      </c>
      <c r="F861" s="85">
        <v>1102</v>
      </c>
    </row>
    <row r="862" spans="1:6" ht="47.25" hidden="1" x14ac:dyDescent="0.25">
      <c r="A862" s="70" t="s">
        <v>756</v>
      </c>
      <c r="B862" s="69" t="s">
        <v>757</v>
      </c>
      <c r="C862" s="55"/>
      <c r="D862" s="85">
        <f>D863</f>
        <v>0</v>
      </c>
      <c r="E862" s="85">
        <f t="shared" ref="E862:F863" si="357">E863</f>
        <v>0</v>
      </c>
      <c r="F862" s="85">
        <f>F863</f>
        <v>0</v>
      </c>
    </row>
    <row r="863" spans="1:6" ht="23.25" hidden="1" customHeight="1" x14ac:dyDescent="0.25">
      <c r="A863" s="16" t="s">
        <v>1492</v>
      </c>
      <c r="B863" s="69" t="s">
        <v>757</v>
      </c>
      <c r="C863" s="55">
        <v>300</v>
      </c>
      <c r="D863" s="85">
        <f>D864</f>
        <v>0</v>
      </c>
      <c r="E863" s="85">
        <f t="shared" si="357"/>
        <v>0</v>
      </c>
      <c r="F863" s="85">
        <f t="shared" si="357"/>
        <v>0</v>
      </c>
    </row>
    <row r="864" spans="1:6" ht="24" hidden="1" customHeight="1" x14ac:dyDescent="0.25">
      <c r="A864" s="16" t="s">
        <v>1493</v>
      </c>
      <c r="B864" s="69" t="s">
        <v>757</v>
      </c>
      <c r="C864" s="55">
        <v>320</v>
      </c>
      <c r="D864" s="85">
        <v>0</v>
      </c>
      <c r="E864" s="85">
        <v>0</v>
      </c>
      <c r="F864" s="85">
        <v>0</v>
      </c>
    </row>
    <row r="865" spans="1:6" ht="63" hidden="1" x14ac:dyDescent="0.25">
      <c r="A865" s="70" t="s">
        <v>758</v>
      </c>
      <c r="B865" s="69" t="s">
        <v>759</v>
      </c>
      <c r="C865" s="55"/>
      <c r="D865" s="85">
        <f>D866</f>
        <v>0</v>
      </c>
      <c r="E865" s="85">
        <f t="shared" ref="E865:F866" si="358">E866</f>
        <v>0</v>
      </c>
      <c r="F865" s="85">
        <f t="shared" si="358"/>
        <v>0</v>
      </c>
    </row>
    <row r="866" spans="1:6" ht="19.5" hidden="1" customHeight="1" x14ac:dyDescent="0.25">
      <c r="A866" s="16" t="s">
        <v>1492</v>
      </c>
      <c r="B866" s="69" t="s">
        <v>759</v>
      </c>
      <c r="C866" s="55">
        <v>300</v>
      </c>
      <c r="D866" s="85">
        <f>D867</f>
        <v>0</v>
      </c>
      <c r="E866" s="85">
        <f t="shared" si="358"/>
        <v>0</v>
      </c>
      <c r="F866" s="85">
        <f t="shared" si="358"/>
        <v>0</v>
      </c>
    </row>
    <row r="867" spans="1:6" ht="25.5" hidden="1" customHeight="1" x14ac:dyDescent="0.25">
      <c r="A867" s="16" t="s">
        <v>1493</v>
      </c>
      <c r="B867" s="69" t="s">
        <v>759</v>
      </c>
      <c r="C867" s="55">
        <v>320</v>
      </c>
      <c r="D867" s="85">
        <v>0</v>
      </c>
      <c r="E867" s="85">
        <v>0</v>
      </c>
      <c r="F867" s="85">
        <v>0</v>
      </c>
    </row>
    <row r="868" spans="1:6" ht="37.5" customHeight="1" x14ac:dyDescent="0.25">
      <c r="A868" s="12" t="s">
        <v>760</v>
      </c>
      <c r="B868" s="10" t="s">
        <v>761</v>
      </c>
      <c r="C868" s="55"/>
      <c r="D868" s="85">
        <f>D869+D883+D922+D960+D969+D980</f>
        <v>107671</v>
      </c>
      <c r="E868" s="85">
        <f>E869+E883+E922+E960+E969+E980</f>
        <v>113764</v>
      </c>
      <c r="F868" s="85">
        <f>F869+F883+F922+F960+F969+F980</f>
        <v>561</v>
      </c>
    </row>
    <row r="869" spans="1:6" ht="48" hidden="1" customHeight="1" x14ac:dyDescent="0.25">
      <c r="A869" s="13" t="s">
        <v>762</v>
      </c>
      <c r="B869" s="3" t="s">
        <v>763</v>
      </c>
      <c r="C869" s="55"/>
      <c r="D869" s="85">
        <f>D870+D874</f>
        <v>0</v>
      </c>
      <c r="E869" s="85">
        <f t="shared" ref="E869:F869" si="359">E870+E874</f>
        <v>0</v>
      </c>
      <c r="F869" s="85">
        <f t="shared" si="359"/>
        <v>0</v>
      </c>
    </row>
    <row r="870" spans="1:6" ht="47.25" hidden="1" customHeight="1" x14ac:dyDescent="0.25">
      <c r="A870" s="17" t="s">
        <v>764</v>
      </c>
      <c r="B870" s="1" t="s">
        <v>765</v>
      </c>
      <c r="C870" s="55"/>
      <c r="D870" s="85">
        <f>D871</f>
        <v>0</v>
      </c>
      <c r="E870" s="85">
        <f t="shared" ref="E870:F872" si="360">E871</f>
        <v>0</v>
      </c>
      <c r="F870" s="85">
        <f t="shared" si="360"/>
        <v>0</v>
      </c>
    </row>
    <row r="871" spans="1:6" ht="54.75" hidden="1" customHeight="1" x14ac:dyDescent="0.25">
      <c r="A871" s="21" t="s">
        <v>766</v>
      </c>
      <c r="B871" s="23" t="s">
        <v>767</v>
      </c>
      <c r="C871" s="55"/>
      <c r="D871" s="85">
        <f>D872</f>
        <v>0</v>
      </c>
      <c r="E871" s="85">
        <f t="shared" si="360"/>
        <v>0</v>
      </c>
      <c r="F871" s="85">
        <f t="shared" si="360"/>
        <v>0</v>
      </c>
    </row>
    <row r="872" spans="1:6" ht="29.25" hidden="1" customHeight="1" x14ac:dyDescent="0.25">
      <c r="A872" s="60" t="s">
        <v>1485</v>
      </c>
      <c r="B872" s="23" t="s">
        <v>767</v>
      </c>
      <c r="C872" s="55">
        <v>200</v>
      </c>
      <c r="D872" s="85">
        <f>D873</f>
        <v>0</v>
      </c>
      <c r="E872" s="85">
        <f t="shared" si="360"/>
        <v>0</v>
      </c>
      <c r="F872" s="85">
        <f t="shared" si="360"/>
        <v>0</v>
      </c>
    </row>
    <row r="873" spans="1:6" ht="36" hidden="1" customHeight="1" x14ac:dyDescent="0.25">
      <c r="A873" s="60" t="s">
        <v>1486</v>
      </c>
      <c r="B873" s="23" t="s">
        <v>767</v>
      </c>
      <c r="C873" s="55">
        <v>240</v>
      </c>
      <c r="D873" s="85"/>
      <c r="E873" s="85"/>
      <c r="F873" s="85"/>
    </row>
    <row r="874" spans="1:6" ht="35.25" hidden="1" customHeight="1" x14ac:dyDescent="0.25">
      <c r="A874" s="17" t="s">
        <v>768</v>
      </c>
      <c r="B874" s="1" t="s">
        <v>769</v>
      </c>
      <c r="C874" s="55"/>
      <c r="D874" s="85">
        <f>D875+D876+D877+D878+D879+D880</f>
        <v>0</v>
      </c>
      <c r="E874" s="85">
        <f t="shared" ref="E874:F874" si="361">E875+E876+E877+E878+E879+E880</f>
        <v>0</v>
      </c>
      <c r="F874" s="85">
        <f t="shared" si="361"/>
        <v>0</v>
      </c>
    </row>
    <row r="875" spans="1:6" ht="49.5" hidden="1" customHeight="1" x14ac:dyDescent="0.25">
      <c r="A875" s="11" t="s">
        <v>770</v>
      </c>
      <c r="B875" s="5" t="s">
        <v>771</v>
      </c>
      <c r="C875" s="55"/>
      <c r="D875" s="85"/>
      <c r="E875" s="85"/>
      <c r="F875" s="85"/>
    </row>
    <row r="876" spans="1:6" ht="45" hidden="1" customHeight="1" x14ac:dyDescent="0.25">
      <c r="A876" s="11" t="s">
        <v>772</v>
      </c>
      <c r="B876" s="5" t="s">
        <v>773</v>
      </c>
      <c r="C876" s="55"/>
      <c r="D876" s="85"/>
      <c r="E876" s="85"/>
      <c r="F876" s="85"/>
    </row>
    <row r="877" spans="1:6" ht="36" hidden="1" customHeight="1" x14ac:dyDescent="0.25">
      <c r="A877" s="16" t="s">
        <v>774</v>
      </c>
      <c r="B877" s="2" t="s">
        <v>775</v>
      </c>
      <c r="C877" s="55"/>
      <c r="D877" s="85"/>
      <c r="E877" s="85"/>
      <c r="F877" s="85"/>
    </row>
    <row r="878" spans="1:6" ht="48.75" hidden="1" customHeight="1" x14ac:dyDescent="0.25">
      <c r="A878" s="16" t="s">
        <v>776</v>
      </c>
      <c r="B878" s="2" t="s">
        <v>777</v>
      </c>
      <c r="C878" s="55"/>
      <c r="D878" s="85"/>
      <c r="E878" s="85"/>
      <c r="F878" s="85"/>
    </row>
    <row r="879" spans="1:6" ht="33" hidden="1" customHeight="1" x14ac:dyDescent="0.25">
      <c r="A879" s="16" t="s">
        <v>778</v>
      </c>
      <c r="B879" s="2" t="s">
        <v>779</v>
      </c>
      <c r="C879" s="55"/>
      <c r="D879" s="85"/>
      <c r="E879" s="85"/>
      <c r="F879" s="85"/>
    </row>
    <row r="880" spans="1:6" ht="44.25" hidden="1" customHeight="1" x14ac:dyDescent="0.25">
      <c r="A880" s="16" t="s">
        <v>780</v>
      </c>
      <c r="B880" s="2" t="s">
        <v>781</v>
      </c>
      <c r="C880" s="55"/>
      <c r="D880" s="85">
        <f>D881</f>
        <v>0</v>
      </c>
      <c r="E880" s="85">
        <f t="shared" ref="E880:F881" si="362">E881</f>
        <v>0</v>
      </c>
      <c r="F880" s="85">
        <f t="shared" si="362"/>
        <v>0</v>
      </c>
    </row>
    <row r="881" spans="1:6" ht="44.25" hidden="1" customHeight="1" x14ac:dyDescent="0.25">
      <c r="A881" s="60" t="s">
        <v>1485</v>
      </c>
      <c r="B881" s="2" t="s">
        <v>781</v>
      </c>
      <c r="C881" s="55">
        <v>200</v>
      </c>
      <c r="D881" s="85">
        <f>D882</f>
        <v>0</v>
      </c>
      <c r="E881" s="85">
        <f t="shared" si="362"/>
        <v>0</v>
      </c>
      <c r="F881" s="85">
        <f t="shared" si="362"/>
        <v>0</v>
      </c>
    </row>
    <row r="882" spans="1:6" ht="44.25" hidden="1" customHeight="1" x14ac:dyDescent="0.25">
      <c r="A882" s="60" t="s">
        <v>1486</v>
      </c>
      <c r="B882" s="2" t="s">
        <v>781</v>
      </c>
      <c r="C882" s="55">
        <v>240</v>
      </c>
      <c r="D882" s="85"/>
      <c r="E882" s="85"/>
      <c r="F882" s="85"/>
    </row>
    <row r="883" spans="1:6" ht="36" hidden="1" customHeight="1" x14ac:dyDescent="0.25">
      <c r="A883" s="13" t="s">
        <v>782</v>
      </c>
      <c r="B883" s="3" t="s">
        <v>783</v>
      </c>
      <c r="C883" s="55"/>
      <c r="D883" s="85">
        <f>D884+D900</f>
        <v>0</v>
      </c>
      <c r="E883" s="85">
        <f t="shared" ref="E883:F883" si="363">E884+E900</f>
        <v>0</v>
      </c>
      <c r="F883" s="85">
        <f t="shared" si="363"/>
        <v>0</v>
      </c>
    </row>
    <row r="884" spans="1:6" ht="47.25" hidden="1" x14ac:dyDescent="0.25">
      <c r="A884" s="17" t="s">
        <v>784</v>
      </c>
      <c r="B884" s="1" t="s">
        <v>785</v>
      </c>
      <c r="C884" s="55"/>
      <c r="D884" s="85">
        <f>D885+D888+D891+D894+D897</f>
        <v>0</v>
      </c>
      <c r="E884" s="85">
        <f t="shared" ref="E884:F884" si="364">E885+E888+E891+E894+E897</f>
        <v>0</v>
      </c>
      <c r="F884" s="85">
        <f t="shared" si="364"/>
        <v>0</v>
      </c>
    </row>
    <row r="885" spans="1:6" ht="33.75" hidden="1" customHeight="1" x14ac:dyDescent="0.25">
      <c r="A885" s="22" t="s">
        <v>786</v>
      </c>
      <c r="B885" s="20" t="s">
        <v>787</v>
      </c>
      <c r="C885" s="55"/>
      <c r="D885" s="85">
        <f>D886</f>
        <v>0</v>
      </c>
      <c r="E885" s="85">
        <f t="shared" ref="E885:F886" si="365">E886</f>
        <v>0</v>
      </c>
      <c r="F885" s="85">
        <f t="shared" si="365"/>
        <v>0</v>
      </c>
    </row>
    <row r="886" spans="1:6" ht="33.75" hidden="1" customHeight="1" x14ac:dyDescent="0.25">
      <c r="A886" s="60" t="s">
        <v>1485</v>
      </c>
      <c r="B886" s="20" t="s">
        <v>787</v>
      </c>
      <c r="C886" s="55">
        <v>200</v>
      </c>
      <c r="D886" s="85">
        <f>D887</f>
        <v>0</v>
      </c>
      <c r="E886" s="85">
        <f t="shared" si="365"/>
        <v>0</v>
      </c>
      <c r="F886" s="85">
        <f t="shared" si="365"/>
        <v>0</v>
      </c>
    </row>
    <row r="887" spans="1:6" ht="33.75" hidden="1" customHeight="1" x14ac:dyDescent="0.25">
      <c r="A887" s="60" t="s">
        <v>1486</v>
      </c>
      <c r="B887" s="20" t="s">
        <v>787</v>
      </c>
      <c r="C887" s="55">
        <v>240</v>
      </c>
      <c r="D887" s="85"/>
      <c r="E887" s="85"/>
      <c r="F887" s="85"/>
    </row>
    <row r="888" spans="1:6" ht="31.5" hidden="1" x14ac:dyDescent="0.25">
      <c r="A888" s="22" t="s">
        <v>788</v>
      </c>
      <c r="B888" s="20" t="s">
        <v>789</v>
      </c>
      <c r="C888" s="55"/>
      <c r="D888" s="85">
        <f>D889</f>
        <v>0</v>
      </c>
      <c r="E888" s="85">
        <f t="shared" ref="E888:F889" si="366">E889</f>
        <v>0</v>
      </c>
      <c r="F888" s="85">
        <f t="shared" si="366"/>
        <v>0</v>
      </c>
    </row>
    <row r="889" spans="1:6" ht="36" hidden="1" customHeight="1" x14ac:dyDescent="0.25">
      <c r="A889" s="60" t="s">
        <v>1485</v>
      </c>
      <c r="B889" s="20" t="s">
        <v>789</v>
      </c>
      <c r="C889" s="55">
        <v>200</v>
      </c>
      <c r="D889" s="85">
        <f>D890</f>
        <v>0</v>
      </c>
      <c r="E889" s="85">
        <f t="shared" si="366"/>
        <v>0</v>
      </c>
      <c r="F889" s="85">
        <f t="shared" si="366"/>
        <v>0</v>
      </c>
    </row>
    <row r="890" spans="1:6" ht="33" hidden="1" customHeight="1" x14ac:dyDescent="0.25">
      <c r="A890" s="60" t="s">
        <v>1486</v>
      </c>
      <c r="B890" s="20" t="s">
        <v>789</v>
      </c>
      <c r="C890" s="55">
        <v>240</v>
      </c>
      <c r="D890" s="85"/>
      <c r="E890" s="85"/>
      <c r="F890" s="85"/>
    </row>
    <row r="891" spans="1:6" ht="33" hidden="1" customHeight="1" x14ac:dyDescent="0.25">
      <c r="A891" s="22" t="s">
        <v>790</v>
      </c>
      <c r="B891" s="20" t="s">
        <v>791</v>
      </c>
      <c r="C891" s="55"/>
      <c r="D891" s="85">
        <f>D892</f>
        <v>0</v>
      </c>
      <c r="E891" s="85">
        <f t="shared" ref="E891:F892" si="367">E892</f>
        <v>0</v>
      </c>
      <c r="F891" s="85">
        <f t="shared" si="367"/>
        <v>0</v>
      </c>
    </row>
    <row r="892" spans="1:6" ht="33" hidden="1" customHeight="1" x14ac:dyDescent="0.25">
      <c r="A892" s="59" t="s">
        <v>1499</v>
      </c>
      <c r="B892" s="20" t="s">
        <v>791</v>
      </c>
      <c r="C892" s="55">
        <v>400</v>
      </c>
      <c r="D892" s="85">
        <f>D893</f>
        <v>0</v>
      </c>
      <c r="E892" s="85">
        <f t="shared" si="367"/>
        <v>0</v>
      </c>
      <c r="F892" s="85">
        <f t="shared" si="367"/>
        <v>0</v>
      </c>
    </row>
    <row r="893" spans="1:6" ht="33" hidden="1" customHeight="1" x14ac:dyDescent="0.25">
      <c r="A893" s="59" t="s">
        <v>1500</v>
      </c>
      <c r="B893" s="20" t="s">
        <v>791</v>
      </c>
      <c r="C893" s="55">
        <v>410</v>
      </c>
      <c r="D893" s="85"/>
      <c r="E893" s="85"/>
      <c r="F893" s="85"/>
    </row>
    <row r="894" spans="1:6" ht="38.25" hidden="1" customHeight="1" x14ac:dyDescent="0.25">
      <c r="A894" s="16" t="s">
        <v>792</v>
      </c>
      <c r="B894" s="20" t="s">
        <v>793</v>
      </c>
      <c r="C894" s="55"/>
      <c r="D894" s="85">
        <f>D895</f>
        <v>0</v>
      </c>
      <c r="E894" s="85">
        <f t="shared" ref="E894:F895" si="368">E895</f>
        <v>0</v>
      </c>
      <c r="F894" s="85">
        <f t="shared" si="368"/>
        <v>0</v>
      </c>
    </row>
    <row r="895" spans="1:6" ht="38.25" hidden="1" customHeight="1" x14ac:dyDescent="0.25">
      <c r="A895" s="59" t="s">
        <v>1499</v>
      </c>
      <c r="B895" s="20" t="s">
        <v>793</v>
      </c>
      <c r="C895" s="55">
        <v>400</v>
      </c>
      <c r="D895" s="85">
        <f>D896</f>
        <v>0</v>
      </c>
      <c r="E895" s="85">
        <f t="shared" si="368"/>
        <v>0</v>
      </c>
      <c r="F895" s="85">
        <f t="shared" si="368"/>
        <v>0</v>
      </c>
    </row>
    <row r="896" spans="1:6" ht="38.25" hidden="1" customHeight="1" x14ac:dyDescent="0.25">
      <c r="A896" s="59" t="s">
        <v>1500</v>
      </c>
      <c r="B896" s="20" t="s">
        <v>793</v>
      </c>
      <c r="C896" s="55">
        <v>410</v>
      </c>
      <c r="D896" s="85"/>
      <c r="E896" s="85"/>
      <c r="F896" s="85"/>
    </row>
    <row r="897" spans="1:6" ht="31.5" hidden="1" x14ac:dyDescent="0.25">
      <c r="A897" s="21" t="s">
        <v>766</v>
      </c>
      <c r="B897" s="23" t="s">
        <v>794</v>
      </c>
      <c r="C897" s="55"/>
      <c r="D897" s="85">
        <f>D898</f>
        <v>0</v>
      </c>
      <c r="E897" s="85">
        <f t="shared" ref="E897:F898" si="369">E898</f>
        <v>0</v>
      </c>
      <c r="F897" s="85">
        <f t="shared" si="369"/>
        <v>0</v>
      </c>
    </row>
    <row r="898" spans="1:6" ht="30" hidden="1" customHeight="1" x14ac:dyDescent="0.25">
      <c r="A898" s="60" t="s">
        <v>1485</v>
      </c>
      <c r="B898" s="23" t="s">
        <v>794</v>
      </c>
      <c r="C898" s="55">
        <v>200</v>
      </c>
      <c r="D898" s="85">
        <f>D899</f>
        <v>0</v>
      </c>
      <c r="E898" s="85">
        <f t="shared" si="369"/>
        <v>0</v>
      </c>
      <c r="F898" s="85">
        <f t="shared" si="369"/>
        <v>0</v>
      </c>
    </row>
    <row r="899" spans="1:6" ht="33" hidden="1" customHeight="1" x14ac:dyDescent="0.25">
      <c r="A899" s="60" t="s">
        <v>1486</v>
      </c>
      <c r="B899" s="23" t="s">
        <v>794</v>
      </c>
      <c r="C899" s="55">
        <v>240</v>
      </c>
      <c r="D899" s="85"/>
      <c r="E899" s="85"/>
      <c r="F899" s="85"/>
    </row>
    <row r="900" spans="1:6" ht="47.25" hidden="1" x14ac:dyDescent="0.25">
      <c r="A900" s="17" t="s">
        <v>795</v>
      </c>
      <c r="B900" s="1" t="s">
        <v>796</v>
      </c>
      <c r="C900" s="55"/>
      <c r="D900" s="85">
        <f>D901+D904+D907+D910+D913</f>
        <v>0</v>
      </c>
      <c r="E900" s="85">
        <f t="shared" ref="E900:F900" si="370">E901+E904+E907+E910+E913</f>
        <v>0</v>
      </c>
      <c r="F900" s="85">
        <f t="shared" si="370"/>
        <v>0</v>
      </c>
    </row>
    <row r="901" spans="1:6" ht="48" hidden="1" customHeight="1" x14ac:dyDescent="0.25">
      <c r="A901" s="22" t="s">
        <v>797</v>
      </c>
      <c r="B901" s="20" t="s">
        <v>798</v>
      </c>
      <c r="C901" s="55"/>
      <c r="D901" s="85">
        <f>D902</f>
        <v>0</v>
      </c>
      <c r="E901" s="85">
        <f t="shared" ref="E901:F901" si="371">E902</f>
        <v>0</v>
      </c>
      <c r="F901" s="85">
        <f t="shared" si="371"/>
        <v>0</v>
      </c>
    </row>
    <row r="902" spans="1:6" ht="48" hidden="1" customHeight="1" x14ac:dyDescent="0.25">
      <c r="A902" s="60" t="s">
        <v>1485</v>
      </c>
      <c r="B902" s="20" t="s">
        <v>798</v>
      </c>
      <c r="C902" s="55">
        <v>200</v>
      </c>
      <c r="D902" s="85">
        <f>D903</f>
        <v>0</v>
      </c>
      <c r="E902" s="85">
        <f t="shared" ref="E902:F902" si="372">E903</f>
        <v>0</v>
      </c>
      <c r="F902" s="85">
        <f t="shared" si="372"/>
        <v>0</v>
      </c>
    </row>
    <row r="903" spans="1:6" ht="48" hidden="1" customHeight="1" x14ac:dyDescent="0.25">
      <c r="A903" s="60" t="s">
        <v>1486</v>
      </c>
      <c r="B903" s="20" t="s">
        <v>798</v>
      </c>
      <c r="C903" s="55">
        <v>240</v>
      </c>
      <c r="D903" s="85"/>
      <c r="E903" s="85"/>
      <c r="F903" s="85"/>
    </row>
    <row r="904" spans="1:6" ht="31.5" hidden="1" x14ac:dyDescent="0.25">
      <c r="A904" s="22" t="s">
        <v>799</v>
      </c>
      <c r="B904" s="20" t="s">
        <v>800</v>
      </c>
      <c r="C904" s="55"/>
      <c r="D904" s="85">
        <f>D905</f>
        <v>0</v>
      </c>
      <c r="E904" s="85">
        <f t="shared" ref="E904:F904" si="373">E905</f>
        <v>0</v>
      </c>
      <c r="F904" s="85">
        <f t="shared" si="373"/>
        <v>0</v>
      </c>
    </row>
    <row r="905" spans="1:6" ht="46.5" hidden="1" customHeight="1" x14ac:dyDescent="0.25">
      <c r="A905" s="60" t="s">
        <v>1485</v>
      </c>
      <c r="B905" s="20" t="s">
        <v>800</v>
      </c>
      <c r="C905" s="55">
        <v>200</v>
      </c>
      <c r="D905" s="85">
        <f>D906</f>
        <v>0</v>
      </c>
      <c r="E905" s="85">
        <f t="shared" ref="E905:F905" si="374">E906</f>
        <v>0</v>
      </c>
      <c r="F905" s="85">
        <f t="shared" si="374"/>
        <v>0</v>
      </c>
    </row>
    <row r="906" spans="1:6" ht="34.5" hidden="1" customHeight="1" x14ac:dyDescent="0.25">
      <c r="A906" s="60" t="s">
        <v>1486</v>
      </c>
      <c r="B906" s="20" t="s">
        <v>800</v>
      </c>
      <c r="C906" s="55">
        <v>240</v>
      </c>
      <c r="D906" s="85"/>
      <c r="E906" s="85"/>
      <c r="F906" s="85"/>
    </row>
    <row r="907" spans="1:6" ht="30" hidden="1" customHeight="1" x14ac:dyDescent="0.25">
      <c r="A907" s="22" t="s">
        <v>801</v>
      </c>
      <c r="B907" s="20" t="s">
        <v>802</v>
      </c>
      <c r="C907" s="55"/>
      <c r="D907" s="85">
        <f>D908</f>
        <v>0</v>
      </c>
      <c r="E907" s="85">
        <f t="shared" ref="E907:F907" si="375">E908</f>
        <v>0</v>
      </c>
      <c r="F907" s="85">
        <f t="shared" si="375"/>
        <v>0</v>
      </c>
    </row>
    <row r="908" spans="1:6" ht="30" hidden="1" customHeight="1" x14ac:dyDescent="0.25">
      <c r="A908" s="60" t="s">
        <v>1485</v>
      </c>
      <c r="B908" s="20" t="s">
        <v>802</v>
      </c>
      <c r="C908" s="55">
        <v>200</v>
      </c>
      <c r="D908" s="85">
        <f>D909</f>
        <v>0</v>
      </c>
      <c r="E908" s="85">
        <f t="shared" ref="E908:F908" si="376">E909</f>
        <v>0</v>
      </c>
      <c r="F908" s="85">
        <f t="shared" si="376"/>
        <v>0</v>
      </c>
    </row>
    <row r="909" spans="1:6" ht="30" hidden="1" customHeight="1" x14ac:dyDescent="0.25">
      <c r="A909" s="60" t="s">
        <v>1486</v>
      </c>
      <c r="B909" s="20" t="s">
        <v>802</v>
      </c>
      <c r="C909" s="55">
        <v>240</v>
      </c>
      <c r="D909" s="85"/>
      <c r="E909" s="85"/>
      <c r="F909" s="85"/>
    </row>
    <row r="910" spans="1:6" ht="31.5" hidden="1" x14ac:dyDescent="0.25">
      <c r="A910" s="22" t="s">
        <v>803</v>
      </c>
      <c r="B910" s="20" t="s">
        <v>804</v>
      </c>
      <c r="C910" s="55"/>
      <c r="D910" s="85">
        <f>D911</f>
        <v>0</v>
      </c>
      <c r="E910" s="85">
        <f t="shared" ref="E910:F910" si="377">E911</f>
        <v>0</v>
      </c>
      <c r="F910" s="85">
        <f t="shared" si="377"/>
        <v>0</v>
      </c>
    </row>
    <row r="911" spans="1:6" ht="35.25" hidden="1" customHeight="1" x14ac:dyDescent="0.25">
      <c r="A911" s="60" t="s">
        <v>1485</v>
      </c>
      <c r="B911" s="20" t="s">
        <v>804</v>
      </c>
      <c r="C911" s="55">
        <v>200</v>
      </c>
      <c r="D911" s="85">
        <f>D912</f>
        <v>0</v>
      </c>
      <c r="E911" s="85">
        <f t="shared" ref="E911:F911" si="378">E912</f>
        <v>0</v>
      </c>
      <c r="F911" s="85">
        <f t="shared" si="378"/>
        <v>0</v>
      </c>
    </row>
    <row r="912" spans="1:6" ht="32.25" hidden="1" customHeight="1" x14ac:dyDescent="0.25">
      <c r="A912" s="60" t="s">
        <v>1486</v>
      </c>
      <c r="B912" s="20" t="s">
        <v>804</v>
      </c>
      <c r="C912" s="55">
        <v>240</v>
      </c>
      <c r="D912" s="85"/>
      <c r="E912" s="85"/>
      <c r="F912" s="85"/>
    </row>
    <row r="913" spans="1:6" ht="31.5" hidden="1" x14ac:dyDescent="0.25">
      <c r="A913" s="21" t="s">
        <v>766</v>
      </c>
      <c r="B913" s="23" t="s">
        <v>805</v>
      </c>
      <c r="C913" s="55"/>
      <c r="D913" s="85">
        <f>D914</f>
        <v>0</v>
      </c>
      <c r="E913" s="85">
        <f t="shared" ref="E913:F913" si="379">E914</f>
        <v>0</v>
      </c>
      <c r="F913" s="85">
        <f t="shared" si="379"/>
        <v>0</v>
      </c>
    </row>
    <row r="914" spans="1:6" ht="32.25" hidden="1" customHeight="1" x14ac:dyDescent="0.25">
      <c r="A914" s="60" t="s">
        <v>1485</v>
      </c>
      <c r="B914" s="23" t="s">
        <v>805</v>
      </c>
      <c r="C914" s="55">
        <v>200</v>
      </c>
      <c r="D914" s="85">
        <f>D915</f>
        <v>0</v>
      </c>
      <c r="E914" s="85">
        <f t="shared" ref="E914:F914" si="380">E915</f>
        <v>0</v>
      </c>
      <c r="F914" s="85">
        <f t="shared" si="380"/>
        <v>0</v>
      </c>
    </row>
    <row r="915" spans="1:6" ht="47.25" hidden="1" customHeight="1" x14ac:dyDescent="0.25">
      <c r="A915" s="60" t="s">
        <v>1486</v>
      </c>
      <c r="B915" s="23" t="s">
        <v>805</v>
      </c>
      <c r="C915" s="55">
        <v>240</v>
      </c>
      <c r="D915" s="85"/>
      <c r="E915" s="85"/>
      <c r="F915" s="85"/>
    </row>
    <row r="916" spans="1:6" ht="33" hidden="1" customHeight="1" x14ac:dyDescent="0.25">
      <c r="A916" s="17" t="s">
        <v>806</v>
      </c>
      <c r="B916" s="1" t="s">
        <v>807</v>
      </c>
      <c r="C916" s="55"/>
      <c r="D916" s="85"/>
      <c r="E916" s="85"/>
      <c r="F916" s="85"/>
    </row>
    <row r="917" spans="1:6" ht="41.25" hidden="1" customHeight="1" x14ac:dyDescent="0.25">
      <c r="A917" s="11" t="s">
        <v>808</v>
      </c>
      <c r="B917" s="5" t="s">
        <v>809</v>
      </c>
      <c r="C917" s="55"/>
      <c r="D917" s="85"/>
      <c r="E917" s="85"/>
      <c r="F917" s="85"/>
    </row>
    <row r="918" spans="1:6" ht="41.25" hidden="1" customHeight="1" x14ac:dyDescent="0.25">
      <c r="A918" s="11"/>
      <c r="B918" s="5" t="s">
        <v>809</v>
      </c>
      <c r="C918" s="55">
        <v>200</v>
      </c>
      <c r="D918" s="85"/>
      <c r="E918" s="85"/>
      <c r="F918" s="85"/>
    </row>
    <row r="919" spans="1:6" ht="41.25" hidden="1" customHeight="1" x14ac:dyDescent="0.25">
      <c r="A919" s="11"/>
      <c r="B919" s="5" t="s">
        <v>809</v>
      </c>
      <c r="C919" s="55"/>
      <c r="D919" s="85"/>
      <c r="E919" s="85"/>
      <c r="F919" s="85"/>
    </row>
    <row r="920" spans="1:6" ht="31.5" hidden="1" x14ac:dyDescent="0.25">
      <c r="A920" s="16" t="s">
        <v>810</v>
      </c>
      <c r="B920" s="2" t="s">
        <v>811</v>
      </c>
      <c r="C920" s="55"/>
      <c r="D920" s="85"/>
      <c r="E920" s="85"/>
      <c r="F920" s="85"/>
    </row>
    <row r="921" spans="1:6" ht="47.25" hidden="1" x14ac:dyDescent="0.25">
      <c r="A921" s="16" t="s">
        <v>812</v>
      </c>
      <c r="B921" s="2" t="s">
        <v>813</v>
      </c>
      <c r="C921" s="55"/>
      <c r="D921" s="85"/>
      <c r="E921" s="85"/>
      <c r="F921" s="85"/>
    </row>
    <row r="922" spans="1:6" ht="37.5" customHeight="1" x14ac:dyDescent="0.25">
      <c r="A922" s="13" t="s">
        <v>814</v>
      </c>
      <c r="B922" s="3" t="s">
        <v>815</v>
      </c>
      <c r="C922" s="55"/>
      <c r="D922" s="85">
        <f>D923+D948+D956</f>
        <v>107110</v>
      </c>
      <c r="E922" s="85">
        <f>E923+E948+E956</f>
        <v>113203</v>
      </c>
      <c r="F922" s="85">
        <f>F923+F948+F956</f>
        <v>0</v>
      </c>
    </row>
    <row r="923" spans="1:6" ht="47.25" x14ac:dyDescent="0.25">
      <c r="A923" s="17" t="s">
        <v>816</v>
      </c>
      <c r="B923" s="1" t="s">
        <v>817</v>
      </c>
      <c r="C923" s="55"/>
      <c r="D923" s="85">
        <f>D924+D927+D930+D933+D936+D939+D942+D945</f>
        <v>107110</v>
      </c>
      <c r="E923" s="85">
        <f t="shared" ref="E923:F923" si="381">E924+E927+E930+E933+E936+E939+E942+E945</f>
        <v>113203</v>
      </c>
      <c r="F923" s="85">
        <f t="shared" si="381"/>
        <v>0</v>
      </c>
    </row>
    <row r="924" spans="1:6" ht="37.5" customHeight="1" x14ac:dyDescent="0.25">
      <c r="A924" s="22" t="s">
        <v>818</v>
      </c>
      <c r="B924" s="20" t="s">
        <v>819</v>
      </c>
      <c r="C924" s="55"/>
      <c r="D924" s="85">
        <f>D925</f>
        <v>3451</v>
      </c>
      <c r="E924" s="85">
        <f t="shared" ref="E924:F925" si="382">E925</f>
        <v>0</v>
      </c>
      <c r="F924" s="85">
        <f t="shared" si="382"/>
        <v>0</v>
      </c>
    </row>
    <row r="925" spans="1:6" ht="37.5" customHeight="1" x14ac:dyDescent="0.25">
      <c r="A925" s="60" t="s">
        <v>1485</v>
      </c>
      <c r="B925" s="20" t="s">
        <v>819</v>
      </c>
      <c r="C925" s="55">
        <v>200</v>
      </c>
      <c r="D925" s="85">
        <f>D926</f>
        <v>3451</v>
      </c>
      <c r="E925" s="85">
        <f t="shared" si="382"/>
        <v>0</v>
      </c>
      <c r="F925" s="85">
        <f t="shared" si="382"/>
        <v>0</v>
      </c>
    </row>
    <row r="926" spans="1:6" ht="37.5" customHeight="1" x14ac:dyDescent="0.25">
      <c r="A926" s="60" t="s">
        <v>1486</v>
      </c>
      <c r="B926" s="20" t="s">
        <v>819</v>
      </c>
      <c r="C926" s="55">
        <v>240</v>
      </c>
      <c r="D926" s="85">
        <v>3451</v>
      </c>
      <c r="E926" s="85"/>
      <c r="F926" s="85"/>
    </row>
    <row r="927" spans="1:6" ht="31.5" hidden="1" x14ac:dyDescent="0.25">
      <c r="A927" s="22" t="s">
        <v>820</v>
      </c>
      <c r="B927" s="20" t="s">
        <v>821</v>
      </c>
      <c r="C927" s="55"/>
      <c r="D927" s="85">
        <f>D928</f>
        <v>0</v>
      </c>
      <c r="E927" s="85">
        <f t="shared" ref="E927:F928" si="383">E928</f>
        <v>0</v>
      </c>
      <c r="F927" s="85">
        <f t="shared" si="383"/>
        <v>0</v>
      </c>
    </row>
    <row r="928" spans="1:6" ht="39" hidden="1" customHeight="1" x14ac:dyDescent="0.25">
      <c r="A928" s="60" t="s">
        <v>1485</v>
      </c>
      <c r="B928" s="20" t="s">
        <v>821</v>
      </c>
      <c r="C928" s="55">
        <v>200</v>
      </c>
      <c r="D928" s="85">
        <f>D929</f>
        <v>0</v>
      </c>
      <c r="E928" s="85">
        <f t="shared" si="383"/>
        <v>0</v>
      </c>
      <c r="F928" s="85">
        <f t="shared" si="383"/>
        <v>0</v>
      </c>
    </row>
    <row r="929" spans="1:6" ht="33.75" hidden="1" customHeight="1" x14ac:dyDescent="0.25">
      <c r="A929" s="60" t="s">
        <v>1486</v>
      </c>
      <c r="B929" s="20" t="s">
        <v>821</v>
      </c>
      <c r="C929" s="55">
        <v>240</v>
      </c>
      <c r="D929" s="85"/>
      <c r="E929" s="85"/>
      <c r="F929" s="85"/>
    </row>
    <row r="930" spans="1:6" ht="31.5" hidden="1" x14ac:dyDescent="0.25">
      <c r="A930" s="22" t="s">
        <v>822</v>
      </c>
      <c r="B930" s="20" t="s">
        <v>823</v>
      </c>
      <c r="C930" s="55"/>
      <c r="D930" s="85">
        <f>D931</f>
        <v>0</v>
      </c>
      <c r="E930" s="85">
        <f t="shared" ref="E930:F931" si="384">E931</f>
        <v>0</v>
      </c>
      <c r="F930" s="85">
        <f t="shared" si="384"/>
        <v>0</v>
      </c>
    </row>
    <row r="931" spans="1:6" ht="35.25" hidden="1" customHeight="1" x14ac:dyDescent="0.25">
      <c r="A931" s="60" t="s">
        <v>1485</v>
      </c>
      <c r="B931" s="20" t="s">
        <v>823</v>
      </c>
      <c r="C931" s="55">
        <v>200</v>
      </c>
      <c r="D931" s="85">
        <f>D932</f>
        <v>0</v>
      </c>
      <c r="E931" s="85">
        <f t="shared" si="384"/>
        <v>0</v>
      </c>
      <c r="F931" s="85">
        <f t="shared" si="384"/>
        <v>0</v>
      </c>
    </row>
    <row r="932" spans="1:6" ht="34.5" hidden="1" customHeight="1" x14ac:dyDescent="0.25">
      <c r="A932" s="60" t="s">
        <v>1486</v>
      </c>
      <c r="B932" s="20" t="s">
        <v>823</v>
      </c>
      <c r="C932" s="55">
        <v>240</v>
      </c>
      <c r="D932" s="85"/>
      <c r="E932" s="85"/>
      <c r="F932" s="85"/>
    </row>
    <row r="933" spans="1:6" ht="42" hidden="1" customHeight="1" x14ac:dyDescent="0.25">
      <c r="A933" s="22" t="s">
        <v>824</v>
      </c>
      <c r="B933" s="20" t="s">
        <v>825</v>
      </c>
      <c r="C933" s="55"/>
      <c r="D933" s="85">
        <f>D934</f>
        <v>0</v>
      </c>
      <c r="E933" s="85">
        <f t="shared" ref="E933:F934" si="385">E934</f>
        <v>0</v>
      </c>
      <c r="F933" s="85">
        <f t="shared" si="385"/>
        <v>0</v>
      </c>
    </row>
    <row r="934" spans="1:6" ht="42" hidden="1" customHeight="1" x14ac:dyDescent="0.25">
      <c r="A934" s="59" t="s">
        <v>1499</v>
      </c>
      <c r="B934" s="20" t="s">
        <v>825</v>
      </c>
      <c r="C934" s="55">
        <v>400</v>
      </c>
      <c r="D934" s="85">
        <f>D935</f>
        <v>0</v>
      </c>
      <c r="E934" s="85">
        <f t="shared" si="385"/>
        <v>0</v>
      </c>
      <c r="F934" s="85">
        <f t="shared" si="385"/>
        <v>0</v>
      </c>
    </row>
    <row r="935" spans="1:6" ht="42" hidden="1" customHeight="1" x14ac:dyDescent="0.25">
      <c r="A935" s="59" t="s">
        <v>1500</v>
      </c>
      <c r="B935" s="20" t="s">
        <v>825</v>
      </c>
      <c r="C935" s="55">
        <v>410</v>
      </c>
      <c r="D935" s="85"/>
      <c r="E935" s="85"/>
      <c r="F935" s="85"/>
    </row>
    <row r="936" spans="1:6" ht="33" hidden="1" customHeight="1" x14ac:dyDescent="0.25">
      <c r="A936" s="22" t="s">
        <v>826</v>
      </c>
      <c r="B936" s="20" t="s">
        <v>827</v>
      </c>
      <c r="C936" s="55"/>
      <c r="D936" s="85">
        <f>D937</f>
        <v>0</v>
      </c>
      <c r="E936" s="85">
        <f t="shared" ref="E936:F937" si="386">E937</f>
        <v>0</v>
      </c>
      <c r="F936" s="85">
        <f t="shared" si="386"/>
        <v>0</v>
      </c>
    </row>
    <row r="937" spans="1:6" ht="33" hidden="1" customHeight="1" x14ac:dyDescent="0.25">
      <c r="A937" s="59" t="s">
        <v>1499</v>
      </c>
      <c r="B937" s="20" t="s">
        <v>827</v>
      </c>
      <c r="C937" s="55">
        <v>400</v>
      </c>
      <c r="D937" s="85">
        <f>D938</f>
        <v>0</v>
      </c>
      <c r="E937" s="85">
        <f t="shared" si="386"/>
        <v>0</v>
      </c>
      <c r="F937" s="85">
        <f t="shared" si="386"/>
        <v>0</v>
      </c>
    </row>
    <row r="938" spans="1:6" ht="33" hidden="1" customHeight="1" x14ac:dyDescent="0.25">
      <c r="A938" s="59" t="s">
        <v>1500</v>
      </c>
      <c r="B938" s="20" t="s">
        <v>827</v>
      </c>
      <c r="C938" s="55">
        <v>410</v>
      </c>
      <c r="D938" s="85"/>
      <c r="E938" s="85"/>
      <c r="F938" s="85"/>
    </row>
    <row r="939" spans="1:6" ht="31.5" customHeight="1" x14ac:dyDescent="0.25">
      <c r="A939" s="22" t="s">
        <v>828</v>
      </c>
      <c r="B939" s="20" t="s">
        <v>829</v>
      </c>
      <c r="C939" s="55"/>
      <c r="D939" s="85">
        <f>D940</f>
        <v>103659</v>
      </c>
      <c r="E939" s="85">
        <f t="shared" ref="E939:F940" si="387">E940</f>
        <v>113203</v>
      </c>
      <c r="F939" s="85">
        <f t="shared" si="387"/>
        <v>0</v>
      </c>
    </row>
    <row r="940" spans="1:6" ht="31.5" customHeight="1" x14ac:dyDescent="0.25">
      <c r="A940" s="59" t="s">
        <v>1499</v>
      </c>
      <c r="B940" s="20" t="s">
        <v>829</v>
      </c>
      <c r="C940" s="55">
        <v>400</v>
      </c>
      <c r="D940" s="85">
        <f>D941</f>
        <v>103659</v>
      </c>
      <c r="E940" s="85">
        <f t="shared" si="387"/>
        <v>113203</v>
      </c>
      <c r="F940" s="85">
        <f t="shared" si="387"/>
        <v>0</v>
      </c>
    </row>
    <row r="941" spans="1:6" ht="31.5" customHeight="1" x14ac:dyDescent="0.25">
      <c r="A941" s="59" t="s">
        <v>1500</v>
      </c>
      <c r="B941" s="20" t="s">
        <v>829</v>
      </c>
      <c r="C941" s="55">
        <v>410</v>
      </c>
      <c r="D941" s="85">
        <v>103659</v>
      </c>
      <c r="E941" s="85">
        <v>113203</v>
      </c>
      <c r="F941" s="85"/>
    </row>
    <row r="942" spans="1:6" ht="39.75" hidden="1" customHeight="1" x14ac:dyDescent="0.25">
      <c r="A942" s="22" t="s">
        <v>830</v>
      </c>
      <c r="B942" s="20" t="s">
        <v>831</v>
      </c>
      <c r="C942" s="55"/>
      <c r="D942" s="85">
        <f>D943</f>
        <v>0</v>
      </c>
      <c r="E942" s="85">
        <f t="shared" ref="E942:F943" si="388">E943</f>
        <v>0</v>
      </c>
      <c r="F942" s="85">
        <f t="shared" si="388"/>
        <v>0</v>
      </c>
    </row>
    <row r="943" spans="1:6" ht="39.75" hidden="1" customHeight="1" x14ac:dyDescent="0.25">
      <c r="A943" s="59" t="s">
        <v>1499</v>
      </c>
      <c r="B943" s="20" t="s">
        <v>831</v>
      </c>
      <c r="C943" s="55">
        <v>400</v>
      </c>
      <c r="D943" s="85">
        <f>D944</f>
        <v>0</v>
      </c>
      <c r="E943" s="85">
        <f t="shared" si="388"/>
        <v>0</v>
      </c>
      <c r="F943" s="85">
        <f t="shared" si="388"/>
        <v>0</v>
      </c>
    </row>
    <row r="944" spans="1:6" ht="39.75" hidden="1" customHeight="1" x14ac:dyDescent="0.25">
      <c r="A944" s="59" t="s">
        <v>1500</v>
      </c>
      <c r="B944" s="20" t="s">
        <v>831</v>
      </c>
      <c r="C944" s="55">
        <v>410</v>
      </c>
      <c r="D944" s="85"/>
      <c r="E944" s="85"/>
      <c r="F944" s="85"/>
    </row>
    <row r="945" spans="1:6" ht="42" hidden="1" customHeight="1" x14ac:dyDescent="0.25">
      <c r="A945" s="21" t="s">
        <v>766</v>
      </c>
      <c r="B945" s="23" t="s">
        <v>832</v>
      </c>
      <c r="C945" s="55"/>
      <c r="D945" s="85">
        <f t="shared" ref="D945:F946" si="389">D946</f>
        <v>0</v>
      </c>
      <c r="E945" s="85">
        <f t="shared" si="389"/>
        <v>0</v>
      </c>
      <c r="F945" s="85">
        <f t="shared" si="389"/>
        <v>0</v>
      </c>
    </row>
    <row r="946" spans="1:6" ht="36" hidden="1" customHeight="1" x14ac:dyDescent="0.25">
      <c r="A946" s="60" t="s">
        <v>1485</v>
      </c>
      <c r="B946" s="23" t="s">
        <v>832</v>
      </c>
      <c r="C946" s="55">
        <v>200</v>
      </c>
      <c r="D946" s="85">
        <f t="shared" si="389"/>
        <v>0</v>
      </c>
      <c r="E946" s="85">
        <f t="shared" si="389"/>
        <v>0</v>
      </c>
      <c r="F946" s="85">
        <f t="shared" si="389"/>
        <v>0</v>
      </c>
    </row>
    <row r="947" spans="1:6" ht="39.75" hidden="1" customHeight="1" x14ac:dyDescent="0.25">
      <c r="A947" s="60" t="s">
        <v>1486</v>
      </c>
      <c r="B947" s="23" t="s">
        <v>832</v>
      </c>
      <c r="C947" s="55">
        <v>240</v>
      </c>
      <c r="D947" s="85"/>
      <c r="E947" s="85"/>
      <c r="F947" s="85"/>
    </row>
    <row r="948" spans="1:6" ht="51.75" hidden="1" customHeight="1" x14ac:dyDescent="0.25">
      <c r="A948" s="17" t="s">
        <v>833</v>
      </c>
      <c r="B948" s="1" t="s">
        <v>834</v>
      </c>
      <c r="C948" s="55"/>
      <c r="D948" s="85">
        <f>D949+D950+D951+D952+D953</f>
        <v>0</v>
      </c>
      <c r="E948" s="85">
        <f>E949+E950+E951+E952+E953</f>
        <v>0</v>
      </c>
      <c r="F948" s="85">
        <f>F949+F950+F951+F952+F953</f>
        <v>0</v>
      </c>
    </row>
    <row r="949" spans="1:6" ht="47.25" hidden="1" x14ac:dyDescent="0.25">
      <c r="A949" s="16" t="s">
        <v>835</v>
      </c>
      <c r="B949" s="2" t="s">
        <v>836</v>
      </c>
      <c r="C949" s="55"/>
      <c r="D949" s="85"/>
      <c r="E949" s="85"/>
      <c r="F949" s="85"/>
    </row>
    <row r="950" spans="1:6" ht="47.25" hidden="1" x14ac:dyDescent="0.25">
      <c r="A950" s="16" t="s">
        <v>837</v>
      </c>
      <c r="B950" s="2" t="s">
        <v>838</v>
      </c>
      <c r="C950" s="55"/>
      <c r="D950" s="85"/>
      <c r="E950" s="85"/>
      <c r="F950" s="85"/>
    </row>
    <row r="951" spans="1:6" ht="37.5" hidden="1" customHeight="1" x14ac:dyDescent="0.25">
      <c r="A951" s="16" t="s">
        <v>839</v>
      </c>
      <c r="B951" s="2" t="s">
        <v>840</v>
      </c>
      <c r="C951" s="55"/>
      <c r="D951" s="85"/>
      <c r="E951" s="85"/>
      <c r="F951" s="85"/>
    </row>
    <row r="952" spans="1:6" ht="31.5" hidden="1" x14ac:dyDescent="0.25">
      <c r="A952" s="16" t="s">
        <v>841</v>
      </c>
      <c r="B952" s="2" t="s">
        <v>842</v>
      </c>
      <c r="C952" s="55"/>
      <c r="D952" s="85"/>
      <c r="E952" s="85"/>
      <c r="F952" s="85"/>
    </row>
    <row r="953" spans="1:6" ht="31.5" hidden="1" x14ac:dyDescent="0.25">
      <c r="A953" s="21" t="s">
        <v>766</v>
      </c>
      <c r="B953" s="23" t="s">
        <v>843</v>
      </c>
      <c r="C953" s="55"/>
      <c r="D953" s="85">
        <f t="shared" ref="D953:F954" si="390">D954</f>
        <v>0</v>
      </c>
      <c r="E953" s="85">
        <f t="shared" si="390"/>
        <v>0</v>
      </c>
      <c r="F953" s="85">
        <f t="shared" si="390"/>
        <v>0</v>
      </c>
    </row>
    <row r="954" spans="1:6" ht="35.25" hidden="1" customHeight="1" x14ac:dyDescent="0.25">
      <c r="A954" s="60" t="s">
        <v>1485</v>
      </c>
      <c r="B954" s="23" t="s">
        <v>843</v>
      </c>
      <c r="C954" s="55">
        <v>200</v>
      </c>
      <c r="D954" s="85">
        <f t="shared" si="390"/>
        <v>0</v>
      </c>
      <c r="E954" s="85">
        <f t="shared" si="390"/>
        <v>0</v>
      </c>
      <c r="F954" s="85">
        <f t="shared" si="390"/>
        <v>0</v>
      </c>
    </row>
    <row r="955" spans="1:6" ht="40.5" hidden="1" customHeight="1" x14ac:dyDescent="0.25">
      <c r="A955" s="60" t="s">
        <v>1486</v>
      </c>
      <c r="B955" s="23" t="s">
        <v>843</v>
      </c>
      <c r="C955" s="55">
        <v>240</v>
      </c>
      <c r="D955" s="85"/>
      <c r="E955" s="85"/>
      <c r="F955" s="85"/>
    </row>
    <row r="956" spans="1:6" ht="31.5" hidden="1" x14ac:dyDescent="0.25">
      <c r="A956" s="17" t="s">
        <v>844</v>
      </c>
      <c r="B956" s="1" t="s">
        <v>845</v>
      </c>
      <c r="C956" s="55"/>
      <c r="D956" s="85">
        <f>D957</f>
        <v>0</v>
      </c>
      <c r="E956" s="85">
        <f t="shared" ref="E956:F958" si="391">E957</f>
        <v>0</v>
      </c>
      <c r="F956" s="85">
        <f t="shared" si="391"/>
        <v>0</v>
      </c>
    </row>
    <row r="957" spans="1:6" ht="39" hidden="1" customHeight="1" x14ac:dyDescent="0.25">
      <c r="A957" s="22" t="s">
        <v>846</v>
      </c>
      <c r="B957" s="20" t="s">
        <v>847</v>
      </c>
      <c r="C957" s="55"/>
      <c r="D957" s="85">
        <f>D958</f>
        <v>0</v>
      </c>
      <c r="E957" s="85">
        <f t="shared" si="391"/>
        <v>0</v>
      </c>
      <c r="F957" s="85">
        <f t="shared" si="391"/>
        <v>0</v>
      </c>
    </row>
    <row r="958" spans="1:6" ht="39" hidden="1" customHeight="1" x14ac:dyDescent="0.25">
      <c r="A958" s="60" t="s">
        <v>1485</v>
      </c>
      <c r="B958" s="20" t="s">
        <v>847</v>
      </c>
      <c r="C958" s="55">
        <v>200</v>
      </c>
      <c r="D958" s="85">
        <f>D959</f>
        <v>0</v>
      </c>
      <c r="E958" s="85">
        <f t="shared" si="391"/>
        <v>0</v>
      </c>
      <c r="F958" s="85">
        <f t="shared" si="391"/>
        <v>0</v>
      </c>
    </row>
    <row r="959" spans="1:6" ht="39" hidden="1" customHeight="1" x14ac:dyDescent="0.25">
      <c r="A959" s="60" t="s">
        <v>1486</v>
      </c>
      <c r="B959" s="20" t="s">
        <v>847</v>
      </c>
      <c r="C959" s="55">
        <v>240</v>
      </c>
      <c r="D959" s="85"/>
      <c r="E959" s="85"/>
      <c r="F959" s="85"/>
    </row>
    <row r="960" spans="1:6" ht="33.75" hidden="1" customHeight="1" x14ac:dyDescent="0.25">
      <c r="A960" s="13" t="s">
        <v>848</v>
      </c>
      <c r="B960" s="3" t="s">
        <v>849</v>
      </c>
      <c r="C960" s="55"/>
      <c r="D960" s="85">
        <f>D961+D965</f>
        <v>0</v>
      </c>
      <c r="E960" s="85">
        <f t="shared" ref="E960:F960" si="392">E961+E965</f>
        <v>0</v>
      </c>
      <c r="F960" s="85">
        <f t="shared" si="392"/>
        <v>0</v>
      </c>
    </row>
    <row r="961" spans="1:6" ht="31.5" hidden="1" x14ac:dyDescent="0.25">
      <c r="A961" s="17" t="s">
        <v>850</v>
      </c>
      <c r="B961" s="1" t="s">
        <v>851</v>
      </c>
      <c r="C961" s="55"/>
      <c r="D961" s="85">
        <f>D962</f>
        <v>0</v>
      </c>
      <c r="E961" s="85">
        <f t="shared" ref="E961:F963" si="393">E962</f>
        <v>0</v>
      </c>
      <c r="F961" s="85">
        <f t="shared" si="393"/>
        <v>0</v>
      </c>
    </row>
    <row r="962" spans="1:6" ht="42.75" hidden="1" customHeight="1" x14ac:dyDescent="0.25">
      <c r="A962" s="21" t="s">
        <v>766</v>
      </c>
      <c r="B962" s="23" t="s">
        <v>852</v>
      </c>
      <c r="C962" s="55"/>
      <c r="D962" s="85">
        <f>D963</f>
        <v>0</v>
      </c>
      <c r="E962" s="85">
        <f t="shared" si="393"/>
        <v>0</v>
      </c>
      <c r="F962" s="85">
        <f t="shared" si="393"/>
        <v>0</v>
      </c>
    </row>
    <row r="963" spans="1:6" ht="42.75" hidden="1" customHeight="1" x14ac:dyDescent="0.25">
      <c r="A963" s="60" t="s">
        <v>1485</v>
      </c>
      <c r="B963" s="23" t="s">
        <v>852</v>
      </c>
      <c r="C963" s="55">
        <v>200</v>
      </c>
      <c r="D963" s="85">
        <f>D964</f>
        <v>0</v>
      </c>
      <c r="E963" s="85">
        <f t="shared" si="393"/>
        <v>0</v>
      </c>
      <c r="F963" s="85">
        <f t="shared" si="393"/>
        <v>0</v>
      </c>
    </row>
    <row r="964" spans="1:6" ht="42.75" hidden="1" customHeight="1" x14ac:dyDescent="0.25">
      <c r="A964" s="60" t="s">
        <v>1486</v>
      </c>
      <c r="B964" s="23" t="s">
        <v>852</v>
      </c>
      <c r="C964" s="55">
        <v>240</v>
      </c>
      <c r="D964" s="85"/>
      <c r="E964" s="85"/>
      <c r="F964" s="85"/>
    </row>
    <row r="965" spans="1:6" ht="42.75" hidden="1" customHeight="1" x14ac:dyDescent="0.25">
      <c r="A965" s="30" t="s">
        <v>853</v>
      </c>
      <c r="B965" s="34" t="s">
        <v>854</v>
      </c>
      <c r="C965" s="55"/>
      <c r="D965" s="85">
        <f>D966</f>
        <v>0</v>
      </c>
      <c r="E965" s="85">
        <f t="shared" ref="E965:F967" si="394">E966</f>
        <v>0</v>
      </c>
      <c r="F965" s="85">
        <f t="shared" si="394"/>
        <v>0</v>
      </c>
    </row>
    <row r="966" spans="1:6" ht="48.75" hidden="1" customHeight="1" x14ac:dyDescent="0.25">
      <c r="A966" s="21" t="s">
        <v>855</v>
      </c>
      <c r="B966" s="23" t="s">
        <v>856</v>
      </c>
      <c r="C966" s="55"/>
      <c r="D966" s="85">
        <f>D967</f>
        <v>0</v>
      </c>
      <c r="E966" s="85">
        <f t="shared" si="394"/>
        <v>0</v>
      </c>
      <c r="F966" s="85">
        <f t="shared" si="394"/>
        <v>0</v>
      </c>
    </row>
    <row r="967" spans="1:6" ht="48.75" hidden="1" customHeight="1" x14ac:dyDescent="0.25">
      <c r="A967" s="60" t="s">
        <v>1485</v>
      </c>
      <c r="B967" s="23" t="s">
        <v>856</v>
      </c>
      <c r="C967" s="55">
        <v>200</v>
      </c>
      <c r="D967" s="85">
        <f>D968</f>
        <v>0</v>
      </c>
      <c r="E967" s="85">
        <f t="shared" si="394"/>
        <v>0</v>
      </c>
      <c r="F967" s="85">
        <f t="shared" si="394"/>
        <v>0</v>
      </c>
    </row>
    <row r="968" spans="1:6" ht="48.75" hidden="1" customHeight="1" x14ac:dyDescent="0.25">
      <c r="A968" s="60" t="s">
        <v>1486</v>
      </c>
      <c r="B968" s="23" t="s">
        <v>856</v>
      </c>
      <c r="C968" s="55">
        <v>240</v>
      </c>
      <c r="D968" s="85"/>
      <c r="E968" s="85"/>
      <c r="F968" s="85"/>
    </row>
    <row r="969" spans="1:6" ht="33.75" hidden="1" customHeight="1" x14ac:dyDescent="0.25">
      <c r="A969" s="13" t="s">
        <v>857</v>
      </c>
      <c r="B969" s="3" t="s">
        <v>858</v>
      </c>
      <c r="C969" s="55"/>
      <c r="D969" s="85">
        <f>D970</f>
        <v>0</v>
      </c>
      <c r="E969" s="85">
        <f t="shared" ref="E969:F969" si="395">E970</f>
        <v>0</v>
      </c>
      <c r="F969" s="85">
        <f t="shared" si="395"/>
        <v>0</v>
      </c>
    </row>
    <row r="970" spans="1:6" ht="30.75" hidden="1" customHeight="1" x14ac:dyDescent="0.25">
      <c r="A970" s="17" t="s">
        <v>859</v>
      </c>
      <c r="B970" s="1" t="s">
        <v>860</v>
      </c>
      <c r="C970" s="55"/>
      <c r="D970" s="85">
        <f>D971+D974+D977</f>
        <v>0</v>
      </c>
      <c r="E970" s="85">
        <f t="shared" ref="E970:F970" si="396">E971+E974+E977</f>
        <v>0</v>
      </c>
      <c r="F970" s="85">
        <f t="shared" si="396"/>
        <v>0</v>
      </c>
    </row>
    <row r="971" spans="1:6" ht="42" hidden="1" customHeight="1" x14ac:dyDescent="0.25">
      <c r="A971" s="22" t="s">
        <v>861</v>
      </c>
      <c r="B971" s="20" t="s">
        <v>862</v>
      </c>
      <c r="C971" s="55"/>
      <c r="D971" s="85">
        <f>D972</f>
        <v>0</v>
      </c>
      <c r="E971" s="85">
        <f t="shared" ref="E971:F972" si="397">E972</f>
        <v>0</v>
      </c>
      <c r="F971" s="85">
        <f t="shared" si="397"/>
        <v>0</v>
      </c>
    </row>
    <row r="972" spans="1:6" ht="42" hidden="1" customHeight="1" x14ac:dyDescent="0.25">
      <c r="A972" s="59" t="s">
        <v>1499</v>
      </c>
      <c r="B972" s="20" t="s">
        <v>862</v>
      </c>
      <c r="C972" s="55">
        <v>400</v>
      </c>
      <c r="D972" s="85">
        <f>D973</f>
        <v>0</v>
      </c>
      <c r="E972" s="85">
        <f t="shared" si="397"/>
        <v>0</v>
      </c>
      <c r="F972" s="85">
        <f t="shared" si="397"/>
        <v>0</v>
      </c>
    </row>
    <row r="973" spans="1:6" ht="42" hidden="1" customHeight="1" x14ac:dyDescent="0.25">
      <c r="A973" s="59" t="s">
        <v>1500</v>
      </c>
      <c r="B973" s="20" t="s">
        <v>862</v>
      </c>
      <c r="C973" s="55">
        <v>410</v>
      </c>
      <c r="D973" s="85"/>
      <c r="E973" s="85"/>
      <c r="F973" s="85"/>
    </row>
    <row r="974" spans="1:6" ht="31.5" hidden="1" x14ac:dyDescent="0.25">
      <c r="A974" s="22" t="s">
        <v>863</v>
      </c>
      <c r="B974" s="20" t="s">
        <v>864</v>
      </c>
      <c r="C974" s="55"/>
      <c r="D974" s="85">
        <f>D975</f>
        <v>0</v>
      </c>
      <c r="E974" s="85">
        <f t="shared" ref="E974:F975" si="398">E975</f>
        <v>0</v>
      </c>
      <c r="F974" s="85">
        <f t="shared" si="398"/>
        <v>0</v>
      </c>
    </row>
    <row r="975" spans="1:6" ht="36.75" hidden="1" customHeight="1" x14ac:dyDescent="0.25">
      <c r="A975" s="59" t="s">
        <v>1499</v>
      </c>
      <c r="B975" s="20" t="s">
        <v>864</v>
      </c>
      <c r="C975" s="55">
        <v>400</v>
      </c>
      <c r="D975" s="85">
        <f>D976</f>
        <v>0</v>
      </c>
      <c r="E975" s="85">
        <f t="shared" si="398"/>
        <v>0</v>
      </c>
      <c r="F975" s="85">
        <f t="shared" si="398"/>
        <v>0</v>
      </c>
    </row>
    <row r="976" spans="1:6" ht="37.5" hidden="1" customHeight="1" x14ac:dyDescent="0.25">
      <c r="A976" s="59" t="s">
        <v>1500</v>
      </c>
      <c r="B976" s="20" t="s">
        <v>864</v>
      </c>
      <c r="C976" s="55">
        <v>410</v>
      </c>
      <c r="D976" s="85"/>
      <c r="E976" s="85"/>
      <c r="F976" s="85"/>
    </row>
    <row r="977" spans="1:6" ht="47.25" hidden="1" customHeight="1" x14ac:dyDescent="0.25">
      <c r="A977" s="21" t="s">
        <v>766</v>
      </c>
      <c r="B977" s="23" t="s">
        <v>865</v>
      </c>
      <c r="C977" s="55"/>
      <c r="D977" s="85">
        <f>D978</f>
        <v>0</v>
      </c>
      <c r="E977" s="85">
        <f t="shared" ref="E977:F978" si="399">E978</f>
        <v>0</v>
      </c>
      <c r="F977" s="85">
        <f t="shared" si="399"/>
        <v>0</v>
      </c>
    </row>
    <row r="978" spans="1:6" ht="47.25" hidden="1" customHeight="1" x14ac:dyDescent="0.25">
      <c r="A978" s="60" t="s">
        <v>1485</v>
      </c>
      <c r="B978" s="23" t="s">
        <v>865</v>
      </c>
      <c r="C978" s="55">
        <v>200</v>
      </c>
      <c r="D978" s="85">
        <f>D979</f>
        <v>0</v>
      </c>
      <c r="E978" s="85">
        <f t="shared" si="399"/>
        <v>0</v>
      </c>
      <c r="F978" s="85">
        <f t="shared" si="399"/>
        <v>0</v>
      </c>
    </row>
    <row r="979" spans="1:6" ht="47.25" hidden="1" customHeight="1" x14ac:dyDescent="0.25">
      <c r="A979" s="60" t="s">
        <v>1486</v>
      </c>
      <c r="B979" s="23" t="s">
        <v>865</v>
      </c>
      <c r="C979" s="55">
        <v>240</v>
      </c>
      <c r="D979" s="85"/>
      <c r="E979" s="85"/>
      <c r="F979" s="85"/>
    </row>
    <row r="980" spans="1:6" ht="36.75" customHeight="1" x14ac:dyDescent="0.25">
      <c r="A980" s="13" t="s">
        <v>130</v>
      </c>
      <c r="B980" s="3" t="s">
        <v>866</v>
      </c>
      <c r="C980" s="55"/>
      <c r="D980" s="85">
        <f>D981</f>
        <v>561</v>
      </c>
      <c r="E980" s="85">
        <f t="shared" ref="E980:F980" si="400">E981</f>
        <v>561</v>
      </c>
      <c r="F980" s="85">
        <f t="shared" si="400"/>
        <v>561</v>
      </c>
    </row>
    <row r="981" spans="1:6" ht="32.25" customHeight="1" x14ac:dyDescent="0.25">
      <c r="A981" s="17" t="s">
        <v>733</v>
      </c>
      <c r="B981" s="1" t="s">
        <v>867</v>
      </c>
      <c r="C981" s="55"/>
      <c r="D981" s="85">
        <f>D982+D987+D990+D993+D996</f>
        <v>561</v>
      </c>
      <c r="E981" s="85">
        <f t="shared" ref="E981:F981" si="401">E982+E987+E990+E993+E996</f>
        <v>561</v>
      </c>
      <c r="F981" s="85">
        <f t="shared" si="401"/>
        <v>561</v>
      </c>
    </row>
    <row r="982" spans="1:6" ht="44.25" customHeight="1" x14ac:dyDescent="0.25">
      <c r="A982" s="22" t="s">
        <v>868</v>
      </c>
      <c r="B982" s="20" t="s">
        <v>869</v>
      </c>
      <c r="C982" s="55"/>
      <c r="D982" s="85">
        <f>D983+D985</f>
        <v>561</v>
      </c>
      <c r="E982" s="85">
        <f t="shared" ref="E982:F982" si="402">E983+E985</f>
        <v>561</v>
      </c>
      <c r="F982" s="85">
        <f t="shared" si="402"/>
        <v>561</v>
      </c>
    </row>
    <row r="983" spans="1:6" ht="36.75" customHeight="1" x14ac:dyDescent="0.25">
      <c r="A983" s="60" t="s">
        <v>1483</v>
      </c>
      <c r="B983" s="20" t="s">
        <v>869</v>
      </c>
      <c r="C983" s="55">
        <v>100</v>
      </c>
      <c r="D983" s="85">
        <f>D984</f>
        <v>534</v>
      </c>
      <c r="E983" s="85">
        <f t="shared" ref="E983:F983" si="403">E984</f>
        <v>534</v>
      </c>
      <c r="F983" s="85">
        <f t="shared" si="403"/>
        <v>534</v>
      </c>
    </row>
    <row r="984" spans="1:6" ht="40.5" customHeight="1" x14ac:dyDescent="0.25">
      <c r="A984" s="97" t="s">
        <v>1484</v>
      </c>
      <c r="B984" s="20" t="s">
        <v>869</v>
      </c>
      <c r="C984" s="55">
        <v>120</v>
      </c>
      <c r="D984" s="85">
        <v>534</v>
      </c>
      <c r="E984" s="85">
        <v>534</v>
      </c>
      <c r="F984" s="85">
        <v>534</v>
      </c>
    </row>
    <row r="985" spans="1:6" ht="40.5" customHeight="1" x14ac:dyDescent="0.25">
      <c r="A985" s="60" t="s">
        <v>1485</v>
      </c>
      <c r="B985" s="20" t="s">
        <v>869</v>
      </c>
      <c r="C985" s="55">
        <v>200</v>
      </c>
      <c r="D985" s="85">
        <f>D986</f>
        <v>27</v>
      </c>
      <c r="E985" s="85">
        <f>E986</f>
        <v>27</v>
      </c>
      <c r="F985" s="85">
        <f>F986</f>
        <v>27</v>
      </c>
    </row>
    <row r="986" spans="1:6" ht="40.5" customHeight="1" x14ac:dyDescent="0.25">
      <c r="A986" s="60" t="s">
        <v>1486</v>
      </c>
      <c r="B986" s="20" t="s">
        <v>869</v>
      </c>
      <c r="C986" s="55">
        <v>240</v>
      </c>
      <c r="D986" s="85">
        <v>27</v>
      </c>
      <c r="E986" s="85">
        <v>27</v>
      </c>
      <c r="F986" s="85">
        <v>27</v>
      </c>
    </row>
    <row r="987" spans="1:6" ht="41.25" hidden="1" customHeight="1" x14ac:dyDescent="0.25">
      <c r="A987" s="22" t="s">
        <v>870</v>
      </c>
      <c r="B987" s="20" t="s">
        <v>871</v>
      </c>
      <c r="C987" s="55"/>
      <c r="D987" s="85">
        <f>D988</f>
        <v>0</v>
      </c>
      <c r="E987" s="85">
        <f t="shared" ref="E987:F988" si="404">E988</f>
        <v>0</v>
      </c>
      <c r="F987" s="85">
        <f t="shared" si="404"/>
        <v>0</v>
      </c>
    </row>
    <row r="988" spans="1:6" ht="41.25" hidden="1" customHeight="1" x14ac:dyDescent="0.25">
      <c r="A988" s="60" t="s">
        <v>1483</v>
      </c>
      <c r="B988" s="20" t="s">
        <v>871</v>
      </c>
      <c r="C988" s="55">
        <v>100</v>
      </c>
      <c r="D988" s="85">
        <f>D989</f>
        <v>0</v>
      </c>
      <c r="E988" s="85">
        <f t="shared" si="404"/>
        <v>0</v>
      </c>
      <c r="F988" s="85">
        <f t="shared" si="404"/>
        <v>0</v>
      </c>
    </row>
    <row r="989" spans="1:6" ht="41.25" hidden="1" customHeight="1" x14ac:dyDescent="0.25">
      <c r="A989" s="60" t="s">
        <v>1484</v>
      </c>
      <c r="B989" s="20" t="s">
        <v>871</v>
      </c>
      <c r="C989" s="55">
        <v>120</v>
      </c>
      <c r="D989" s="85"/>
      <c r="E989" s="85"/>
      <c r="F989" s="85"/>
    </row>
    <row r="990" spans="1:6" ht="31.5" hidden="1" x14ac:dyDescent="0.25">
      <c r="A990" s="21" t="s">
        <v>872</v>
      </c>
      <c r="B990" s="23" t="s">
        <v>873</v>
      </c>
      <c r="C990" s="55"/>
      <c r="D990" s="85">
        <f>D991</f>
        <v>0</v>
      </c>
      <c r="E990" s="85">
        <f t="shared" ref="E990:F991" si="405">E991</f>
        <v>0</v>
      </c>
      <c r="F990" s="85">
        <f t="shared" si="405"/>
        <v>0</v>
      </c>
    </row>
    <row r="991" spans="1:6" ht="47.25" hidden="1" customHeight="1" x14ac:dyDescent="0.25">
      <c r="A991" s="60" t="s">
        <v>1485</v>
      </c>
      <c r="B991" s="23" t="s">
        <v>873</v>
      </c>
      <c r="C991" s="55">
        <v>600</v>
      </c>
      <c r="D991" s="85">
        <f>D992</f>
        <v>0</v>
      </c>
      <c r="E991" s="85">
        <f t="shared" si="405"/>
        <v>0</v>
      </c>
      <c r="F991" s="85">
        <f t="shared" si="405"/>
        <v>0</v>
      </c>
    </row>
    <row r="992" spans="1:6" ht="40.5" hidden="1" customHeight="1" x14ac:dyDescent="0.25">
      <c r="A992" s="60" t="s">
        <v>1486</v>
      </c>
      <c r="B992" s="23" t="s">
        <v>873</v>
      </c>
      <c r="C992" s="55">
        <v>610</v>
      </c>
      <c r="D992" s="85"/>
      <c r="E992" s="85"/>
      <c r="F992" s="85"/>
    </row>
    <row r="993" spans="1:6" ht="36.75" hidden="1" customHeight="1" x14ac:dyDescent="0.25">
      <c r="A993" s="22" t="s">
        <v>134</v>
      </c>
      <c r="B993" s="20" t="s">
        <v>874</v>
      </c>
      <c r="C993" s="55"/>
      <c r="D993" s="85">
        <f>D994</f>
        <v>0</v>
      </c>
      <c r="E993" s="85">
        <f t="shared" ref="E993:F994" si="406">E994</f>
        <v>0</v>
      </c>
      <c r="F993" s="85">
        <f t="shared" si="406"/>
        <v>0</v>
      </c>
    </row>
    <row r="994" spans="1:6" ht="36.75" hidden="1" customHeight="1" x14ac:dyDescent="0.25">
      <c r="A994" s="60" t="s">
        <v>1485</v>
      </c>
      <c r="B994" s="20" t="s">
        <v>874</v>
      </c>
      <c r="C994" s="55">
        <v>200</v>
      </c>
      <c r="D994" s="85">
        <f>D995</f>
        <v>0</v>
      </c>
      <c r="E994" s="85">
        <f t="shared" si="406"/>
        <v>0</v>
      </c>
      <c r="F994" s="85">
        <f t="shared" si="406"/>
        <v>0</v>
      </c>
    </row>
    <row r="995" spans="1:6" ht="36.75" hidden="1" customHeight="1" x14ac:dyDescent="0.25">
      <c r="A995" s="60" t="s">
        <v>1486</v>
      </c>
      <c r="B995" s="20" t="s">
        <v>874</v>
      </c>
      <c r="C995" s="55">
        <v>240</v>
      </c>
      <c r="D995" s="85"/>
      <c r="E995" s="85"/>
      <c r="F995" s="85"/>
    </row>
    <row r="996" spans="1:6" ht="39.75" hidden="1" customHeight="1" x14ac:dyDescent="0.25">
      <c r="A996" s="21" t="s">
        <v>766</v>
      </c>
      <c r="B996" s="20" t="s">
        <v>875</v>
      </c>
      <c r="C996" s="55"/>
      <c r="D996" s="85">
        <f>D997</f>
        <v>0</v>
      </c>
      <c r="E996" s="85">
        <f t="shared" ref="E996:F997" si="407">E997</f>
        <v>0</v>
      </c>
      <c r="F996" s="85">
        <f t="shared" si="407"/>
        <v>0</v>
      </c>
    </row>
    <row r="997" spans="1:6" ht="31.5" hidden="1" customHeight="1" x14ac:dyDescent="0.25">
      <c r="A997" s="60" t="s">
        <v>1485</v>
      </c>
      <c r="B997" s="20" t="s">
        <v>875</v>
      </c>
      <c r="C997" s="55">
        <v>200</v>
      </c>
      <c r="D997" s="85">
        <f>D998</f>
        <v>0</v>
      </c>
      <c r="E997" s="85">
        <f t="shared" si="407"/>
        <v>0</v>
      </c>
      <c r="F997" s="85">
        <f t="shared" si="407"/>
        <v>0</v>
      </c>
    </row>
    <row r="998" spans="1:6" ht="31.5" hidden="1" customHeight="1" x14ac:dyDescent="0.25">
      <c r="A998" s="60" t="s">
        <v>1486</v>
      </c>
      <c r="B998" s="20" t="s">
        <v>875</v>
      </c>
      <c r="C998" s="55">
        <v>240</v>
      </c>
      <c r="D998" s="85"/>
      <c r="E998" s="85"/>
      <c r="F998" s="85"/>
    </row>
    <row r="999" spans="1:6" ht="35.25" customHeight="1" x14ac:dyDescent="0.25">
      <c r="A999" s="12" t="s">
        <v>876</v>
      </c>
      <c r="B999" s="10" t="s">
        <v>877</v>
      </c>
      <c r="C999" s="55"/>
      <c r="D999" s="85">
        <f>D1000+D1018+D1023+D1037+D1070</f>
        <v>8647</v>
      </c>
      <c r="E999" s="85">
        <f t="shared" ref="E999:F999" si="408">E1000+E1018+E1023+E1037+E1070</f>
        <v>11180</v>
      </c>
      <c r="F999" s="85">
        <f t="shared" si="408"/>
        <v>9469</v>
      </c>
    </row>
    <row r="1000" spans="1:6" ht="35.25" customHeight="1" x14ac:dyDescent="0.25">
      <c r="A1000" s="13" t="s">
        <v>878</v>
      </c>
      <c r="B1000" s="3" t="s">
        <v>879</v>
      </c>
      <c r="C1000" s="55"/>
      <c r="D1000" s="85">
        <f>D1001+D1014</f>
        <v>5441</v>
      </c>
      <c r="E1000" s="85">
        <f t="shared" ref="E1000:F1000" si="409">E1001+E1014</f>
        <v>7441</v>
      </c>
      <c r="F1000" s="85">
        <f t="shared" si="409"/>
        <v>5441</v>
      </c>
    </row>
    <row r="1001" spans="1:6" ht="75.75" customHeight="1" x14ac:dyDescent="0.25">
      <c r="A1001" s="17" t="s">
        <v>1607</v>
      </c>
      <c r="B1001" s="1" t="s">
        <v>880</v>
      </c>
      <c r="C1001" s="55"/>
      <c r="D1001" s="85">
        <f>D1003+D1002</f>
        <v>5441</v>
      </c>
      <c r="E1001" s="85">
        <f t="shared" ref="E1001:F1001" si="410">E1003+E1002</f>
        <v>7441</v>
      </c>
      <c r="F1001" s="85">
        <f t="shared" si="410"/>
        <v>5441</v>
      </c>
    </row>
    <row r="1002" spans="1:6" ht="21.75" hidden="1" customHeight="1" x14ac:dyDescent="0.25">
      <c r="A1002" s="16" t="s">
        <v>881</v>
      </c>
      <c r="B1002" s="2" t="s">
        <v>882</v>
      </c>
      <c r="C1002" s="55"/>
      <c r="D1002" s="85"/>
      <c r="E1002" s="85"/>
      <c r="F1002" s="85"/>
    </row>
    <row r="1003" spans="1:6" ht="48" customHeight="1" x14ac:dyDescent="0.25">
      <c r="A1003" s="68" t="s">
        <v>883</v>
      </c>
      <c r="B1003" s="69" t="s">
        <v>884</v>
      </c>
      <c r="C1003" s="55"/>
      <c r="D1003" s="85">
        <f>D1004+D1006</f>
        <v>5441</v>
      </c>
      <c r="E1003" s="85">
        <f t="shared" ref="E1003:F1003" si="411">E1004+E1006</f>
        <v>7441</v>
      </c>
      <c r="F1003" s="85">
        <f t="shared" si="411"/>
        <v>5441</v>
      </c>
    </row>
    <row r="1004" spans="1:6" ht="48" customHeight="1" x14ac:dyDescent="0.25">
      <c r="A1004" s="60" t="s">
        <v>1485</v>
      </c>
      <c r="B1004" s="69" t="s">
        <v>884</v>
      </c>
      <c r="C1004" s="55">
        <v>200</v>
      </c>
      <c r="D1004" s="85">
        <f>D1005</f>
        <v>100</v>
      </c>
      <c r="E1004" s="85">
        <f t="shared" ref="E1004:F1004" si="412">E1005</f>
        <v>100</v>
      </c>
      <c r="F1004" s="85">
        <f t="shared" si="412"/>
        <v>100</v>
      </c>
    </row>
    <row r="1005" spans="1:6" ht="48" customHeight="1" x14ac:dyDescent="0.25">
      <c r="A1005" s="60" t="s">
        <v>1486</v>
      </c>
      <c r="B1005" s="69" t="s">
        <v>884</v>
      </c>
      <c r="C1005" s="55">
        <v>240</v>
      </c>
      <c r="D1005" s="85">
        <v>100</v>
      </c>
      <c r="E1005" s="85">
        <v>100</v>
      </c>
      <c r="F1005" s="85">
        <v>100</v>
      </c>
    </row>
    <row r="1006" spans="1:6" ht="48" customHeight="1" x14ac:dyDescent="0.25">
      <c r="A1006" s="16" t="s">
        <v>1488</v>
      </c>
      <c r="B1006" s="69" t="s">
        <v>884</v>
      </c>
      <c r="C1006" s="55">
        <v>600</v>
      </c>
      <c r="D1006" s="85">
        <f>D1007</f>
        <v>5341</v>
      </c>
      <c r="E1006" s="85">
        <f t="shared" ref="E1006:F1006" si="413">E1007</f>
        <v>7341</v>
      </c>
      <c r="F1006" s="85">
        <f t="shared" si="413"/>
        <v>5341</v>
      </c>
    </row>
    <row r="1007" spans="1:6" ht="48" customHeight="1" x14ac:dyDescent="0.25">
      <c r="A1007" s="16" t="s">
        <v>1487</v>
      </c>
      <c r="B1007" s="69" t="s">
        <v>884</v>
      </c>
      <c r="C1007" s="55">
        <v>610</v>
      </c>
      <c r="D1007" s="85">
        <v>5341</v>
      </c>
      <c r="E1007" s="85">
        <v>7341</v>
      </c>
      <c r="F1007" s="85">
        <v>5341</v>
      </c>
    </row>
    <row r="1008" spans="1:6" ht="47.25" hidden="1" x14ac:dyDescent="0.25">
      <c r="A1008" s="17" t="s">
        <v>885</v>
      </c>
      <c r="B1008" s="69" t="s">
        <v>886</v>
      </c>
      <c r="C1008" s="55"/>
      <c r="D1008" s="85"/>
      <c r="E1008" s="85"/>
      <c r="F1008" s="85"/>
    </row>
    <row r="1009" spans="1:6" ht="78.75" hidden="1" x14ac:dyDescent="0.25">
      <c r="A1009" s="16" t="s">
        <v>887</v>
      </c>
      <c r="B1009" s="69" t="s">
        <v>888</v>
      </c>
      <c r="C1009" s="55"/>
      <c r="D1009" s="85"/>
      <c r="E1009" s="85"/>
      <c r="F1009" s="85"/>
    </row>
    <row r="1010" spans="1:6" ht="94.5" hidden="1" x14ac:dyDescent="0.25">
      <c r="A1010" s="16" t="s">
        <v>889</v>
      </c>
      <c r="B1010" s="69" t="s">
        <v>890</v>
      </c>
      <c r="C1010" s="55"/>
      <c r="D1010" s="85"/>
      <c r="E1010" s="85"/>
      <c r="F1010" s="85"/>
    </row>
    <row r="1011" spans="1:6" ht="31.5" hidden="1" x14ac:dyDescent="0.25">
      <c r="A1011" s="17" t="s">
        <v>891</v>
      </c>
      <c r="B1011" s="69" t="s">
        <v>892</v>
      </c>
      <c r="C1011" s="55"/>
      <c r="D1011" s="85"/>
      <c r="E1011" s="85"/>
      <c r="F1011" s="85"/>
    </row>
    <row r="1012" spans="1:6" ht="31.5" hidden="1" x14ac:dyDescent="0.25">
      <c r="A1012" s="16" t="s">
        <v>893</v>
      </c>
      <c r="B1012" s="69" t="s">
        <v>894</v>
      </c>
      <c r="C1012" s="55"/>
      <c r="D1012" s="85"/>
      <c r="E1012" s="85"/>
      <c r="F1012" s="85"/>
    </row>
    <row r="1013" spans="1:6" ht="69.75" hidden="1" customHeight="1" x14ac:dyDescent="0.25">
      <c r="A1013" s="16" t="s">
        <v>895</v>
      </c>
      <c r="B1013" s="69" t="s">
        <v>896</v>
      </c>
      <c r="C1013" s="55"/>
      <c r="D1013" s="85"/>
      <c r="E1013" s="85"/>
      <c r="F1013" s="85"/>
    </row>
    <row r="1014" spans="1:6" ht="47.25" hidden="1" x14ac:dyDescent="0.25">
      <c r="A1014" s="17" t="s">
        <v>897</v>
      </c>
      <c r="B1014" s="1" t="s">
        <v>898</v>
      </c>
      <c r="C1014" s="55"/>
      <c r="D1014" s="85">
        <f>D1015</f>
        <v>0</v>
      </c>
      <c r="E1014" s="85">
        <f t="shared" ref="E1014:F1016" si="414">E1015</f>
        <v>0</v>
      </c>
      <c r="F1014" s="85">
        <f t="shared" si="414"/>
        <v>0</v>
      </c>
    </row>
    <row r="1015" spans="1:6" ht="51" hidden="1" customHeight="1" x14ac:dyDescent="0.25">
      <c r="A1015" s="16" t="s">
        <v>899</v>
      </c>
      <c r="B1015" s="69" t="s">
        <v>900</v>
      </c>
      <c r="C1015" s="55"/>
      <c r="D1015" s="85">
        <f>D1016</f>
        <v>0</v>
      </c>
      <c r="E1015" s="85">
        <f t="shared" si="414"/>
        <v>0</v>
      </c>
      <c r="F1015" s="85">
        <f t="shared" si="414"/>
        <v>0</v>
      </c>
    </row>
    <row r="1016" spans="1:6" ht="51" hidden="1" customHeight="1" x14ac:dyDescent="0.25">
      <c r="A1016" s="60" t="s">
        <v>1485</v>
      </c>
      <c r="B1016" s="69" t="s">
        <v>900</v>
      </c>
      <c r="C1016" s="55">
        <v>200</v>
      </c>
      <c r="D1016" s="85">
        <f>D1017</f>
        <v>0</v>
      </c>
      <c r="E1016" s="85">
        <f t="shared" si="414"/>
        <v>0</v>
      </c>
      <c r="F1016" s="85">
        <f t="shared" si="414"/>
        <v>0</v>
      </c>
    </row>
    <row r="1017" spans="1:6" ht="51" hidden="1" customHeight="1" x14ac:dyDescent="0.25">
      <c r="A1017" s="60" t="s">
        <v>1486</v>
      </c>
      <c r="B1017" s="69" t="s">
        <v>900</v>
      </c>
      <c r="C1017" s="55">
        <v>240</v>
      </c>
      <c r="D1017" s="85">
        <v>0</v>
      </c>
      <c r="E1017" s="85">
        <v>0</v>
      </c>
      <c r="F1017" s="85">
        <v>0</v>
      </c>
    </row>
    <row r="1018" spans="1:6" ht="36" hidden="1" customHeight="1" x14ac:dyDescent="0.25">
      <c r="A1018" s="6" t="s">
        <v>901</v>
      </c>
      <c r="B1018" s="32" t="s">
        <v>902</v>
      </c>
      <c r="C1018" s="55"/>
      <c r="D1018" s="85">
        <f>D1019</f>
        <v>0</v>
      </c>
      <c r="E1018" s="85">
        <f t="shared" ref="E1018:F1021" si="415">E1019</f>
        <v>0</v>
      </c>
      <c r="F1018" s="85">
        <f t="shared" si="415"/>
        <v>0</v>
      </c>
    </row>
    <row r="1019" spans="1:6" ht="31.5" hidden="1" x14ac:dyDescent="0.25">
      <c r="A1019" s="33" t="s">
        <v>903</v>
      </c>
      <c r="B1019" s="34" t="s">
        <v>904</v>
      </c>
      <c r="C1019" s="55"/>
      <c r="D1019" s="85">
        <f>D1020</f>
        <v>0</v>
      </c>
      <c r="E1019" s="85">
        <f t="shared" si="415"/>
        <v>0</v>
      </c>
      <c r="F1019" s="85">
        <f t="shared" si="415"/>
        <v>0</v>
      </c>
    </row>
    <row r="1020" spans="1:6" ht="40.5" hidden="1" customHeight="1" x14ac:dyDescent="0.25">
      <c r="A1020" s="21" t="s">
        <v>905</v>
      </c>
      <c r="B1020" s="20" t="s">
        <v>906</v>
      </c>
      <c r="C1020" s="55"/>
      <c r="D1020" s="85">
        <f>D1021</f>
        <v>0</v>
      </c>
      <c r="E1020" s="85">
        <f t="shared" si="415"/>
        <v>0</v>
      </c>
      <c r="F1020" s="85">
        <f t="shared" si="415"/>
        <v>0</v>
      </c>
    </row>
    <row r="1021" spans="1:6" ht="40.5" hidden="1" customHeight="1" x14ac:dyDescent="0.25">
      <c r="A1021" s="60" t="s">
        <v>1485</v>
      </c>
      <c r="B1021" s="20" t="s">
        <v>906</v>
      </c>
      <c r="C1021" s="55">
        <v>200</v>
      </c>
      <c r="D1021" s="85">
        <f>D1022</f>
        <v>0</v>
      </c>
      <c r="E1021" s="85">
        <f t="shared" si="415"/>
        <v>0</v>
      </c>
      <c r="F1021" s="85">
        <f t="shared" si="415"/>
        <v>0</v>
      </c>
    </row>
    <row r="1022" spans="1:6" ht="40.5" hidden="1" customHeight="1" x14ac:dyDescent="0.25">
      <c r="A1022" s="60" t="s">
        <v>1486</v>
      </c>
      <c r="B1022" s="20" t="s">
        <v>906</v>
      </c>
      <c r="C1022" s="55">
        <v>240</v>
      </c>
      <c r="D1022" s="85">
        <v>0</v>
      </c>
      <c r="E1022" s="85">
        <v>0</v>
      </c>
      <c r="F1022" s="85">
        <v>0</v>
      </c>
    </row>
    <row r="1023" spans="1:6" ht="45.75" customHeight="1" x14ac:dyDescent="0.25">
      <c r="A1023" s="13" t="s">
        <v>907</v>
      </c>
      <c r="B1023" s="3" t="s">
        <v>908</v>
      </c>
      <c r="C1023" s="55"/>
      <c r="D1023" s="85">
        <f>D1024+D1033</f>
        <v>1100</v>
      </c>
      <c r="E1023" s="85">
        <f t="shared" ref="E1023:F1023" si="416">E1024+E1033</f>
        <v>1400</v>
      </c>
      <c r="F1023" s="85">
        <f t="shared" si="416"/>
        <v>1600</v>
      </c>
    </row>
    <row r="1024" spans="1:6" ht="48" customHeight="1" x14ac:dyDescent="0.25">
      <c r="A1024" s="17" t="s">
        <v>909</v>
      </c>
      <c r="B1024" s="1" t="s">
        <v>910</v>
      </c>
      <c r="C1024" s="55"/>
      <c r="D1024" s="85">
        <f>D1025+D1030</f>
        <v>1000</v>
      </c>
      <c r="E1024" s="85">
        <f t="shared" ref="E1024:F1024" si="417">E1025+E1030</f>
        <v>1300</v>
      </c>
      <c r="F1024" s="85">
        <f t="shared" si="417"/>
        <v>1500</v>
      </c>
    </row>
    <row r="1025" spans="1:6" ht="47.25" customHeight="1" x14ac:dyDescent="0.25">
      <c r="A1025" s="21" t="s">
        <v>911</v>
      </c>
      <c r="B1025" s="20" t="s">
        <v>912</v>
      </c>
      <c r="C1025" s="55"/>
      <c r="D1025" s="85">
        <f>D1026+D1028</f>
        <v>1000</v>
      </c>
      <c r="E1025" s="85">
        <f t="shared" ref="E1025:F1025" si="418">E1026+E1028</f>
        <v>1300</v>
      </c>
      <c r="F1025" s="85">
        <f t="shared" si="418"/>
        <v>1500</v>
      </c>
    </row>
    <row r="1026" spans="1:6" ht="47.25" hidden="1" customHeight="1" x14ac:dyDescent="0.25">
      <c r="A1026" s="60" t="s">
        <v>1485</v>
      </c>
      <c r="B1026" s="20" t="s">
        <v>912</v>
      </c>
      <c r="C1026" s="55">
        <v>200</v>
      </c>
      <c r="D1026" s="85">
        <f>D1027</f>
        <v>0</v>
      </c>
      <c r="E1026" s="85">
        <f t="shared" ref="E1026:F1026" si="419">E1027</f>
        <v>0</v>
      </c>
      <c r="F1026" s="85">
        <f t="shared" si="419"/>
        <v>0</v>
      </c>
    </row>
    <row r="1027" spans="1:6" ht="47.25" hidden="1" customHeight="1" x14ac:dyDescent="0.25">
      <c r="A1027" s="97" t="s">
        <v>1486</v>
      </c>
      <c r="B1027" s="20" t="s">
        <v>912</v>
      </c>
      <c r="C1027" s="55">
        <v>240</v>
      </c>
      <c r="D1027" s="85">
        <v>0</v>
      </c>
      <c r="E1027" s="85">
        <v>0</v>
      </c>
      <c r="F1027" s="85">
        <v>0</v>
      </c>
    </row>
    <row r="1028" spans="1:6" ht="47.25" customHeight="1" x14ac:dyDescent="0.25">
      <c r="A1028" s="98" t="s">
        <v>1537</v>
      </c>
      <c r="B1028" s="20" t="s">
        <v>912</v>
      </c>
      <c r="C1028" s="55">
        <v>800</v>
      </c>
      <c r="D1028" s="85">
        <f>D1029</f>
        <v>1000</v>
      </c>
      <c r="E1028" s="85">
        <f>E1029</f>
        <v>1300</v>
      </c>
      <c r="F1028" s="85">
        <f>F1029</f>
        <v>1500</v>
      </c>
    </row>
    <row r="1029" spans="1:6" ht="47.25" customHeight="1" x14ac:dyDescent="0.25">
      <c r="A1029" s="98" t="s">
        <v>1538</v>
      </c>
      <c r="B1029" s="20" t="s">
        <v>912</v>
      </c>
      <c r="C1029" s="55">
        <v>810</v>
      </c>
      <c r="D1029" s="85">
        <v>1000</v>
      </c>
      <c r="E1029" s="85">
        <v>1300</v>
      </c>
      <c r="F1029" s="85">
        <v>1500</v>
      </c>
    </row>
    <row r="1030" spans="1:6" ht="59.25" hidden="1" customHeight="1" x14ac:dyDescent="0.25">
      <c r="A1030" s="21" t="s">
        <v>913</v>
      </c>
      <c r="B1030" s="20" t="s">
        <v>914</v>
      </c>
      <c r="C1030" s="55"/>
      <c r="D1030" s="85">
        <f>D1031</f>
        <v>0</v>
      </c>
      <c r="E1030" s="85">
        <f t="shared" ref="E1030:F1031" si="420">E1031</f>
        <v>0</v>
      </c>
      <c r="F1030" s="85">
        <f t="shared" si="420"/>
        <v>0</v>
      </c>
    </row>
    <row r="1031" spans="1:6" ht="47.25" hidden="1" customHeight="1" x14ac:dyDescent="0.25">
      <c r="A1031" s="16" t="s">
        <v>1488</v>
      </c>
      <c r="B1031" s="20" t="s">
        <v>914</v>
      </c>
      <c r="C1031" s="55">
        <v>600</v>
      </c>
      <c r="D1031" s="85">
        <f>D1032</f>
        <v>0</v>
      </c>
      <c r="E1031" s="85">
        <f t="shared" si="420"/>
        <v>0</v>
      </c>
      <c r="F1031" s="85">
        <f t="shared" si="420"/>
        <v>0</v>
      </c>
    </row>
    <row r="1032" spans="1:6" ht="47.25" hidden="1" customHeight="1" x14ac:dyDescent="0.25">
      <c r="A1032" s="16" t="s">
        <v>1487</v>
      </c>
      <c r="B1032" s="20" t="s">
        <v>914</v>
      </c>
      <c r="C1032" s="55">
        <v>610</v>
      </c>
      <c r="D1032" s="85"/>
      <c r="E1032" s="85"/>
      <c r="F1032" s="85"/>
    </row>
    <row r="1033" spans="1:6" ht="47.25" customHeight="1" x14ac:dyDescent="0.25">
      <c r="A1033" s="16" t="s">
        <v>1542</v>
      </c>
      <c r="B1033" s="20" t="s">
        <v>1541</v>
      </c>
      <c r="C1033" s="55"/>
      <c r="D1033" s="85">
        <f t="shared" ref="D1033:F1034" si="421">D1034</f>
        <v>100</v>
      </c>
      <c r="E1033" s="85">
        <f t="shared" si="421"/>
        <v>100</v>
      </c>
      <c r="F1033" s="85">
        <f t="shared" si="421"/>
        <v>100</v>
      </c>
    </row>
    <row r="1034" spans="1:6" ht="47.25" customHeight="1" x14ac:dyDescent="0.25">
      <c r="A1034" s="16" t="s">
        <v>911</v>
      </c>
      <c r="B1034" s="20" t="s">
        <v>1543</v>
      </c>
      <c r="C1034" s="55"/>
      <c r="D1034" s="85">
        <f t="shared" si="421"/>
        <v>100</v>
      </c>
      <c r="E1034" s="85">
        <f t="shared" si="421"/>
        <v>100</v>
      </c>
      <c r="F1034" s="85">
        <f t="shared" si="421"/>
        <v>100</v>
      </c>
    </row>
    <row r="1035" spans="1:6" ht="47.25" customHeight="1" x14ac:dyDescent="0.25">
      <c r="A1035" s="60" t="s">
        <v>1485</v>
      </c>
      <c r="B1035" s="20" t="s">
        <v>1543</v>
      </c>
      <c r="C1035" s="55">
        <v>200</v>
      </c>
      <c r="D1035" s="85">
        <f>D1036</f>
        <v>100</v>
      </c>
      <c r="E1035" s="85">
        <f>D1036:E1036</f>
        <v>100</v>
      </c>
      <c r="F1035" s="85">
        <f>F1036</f>
        <v>100</v>
      </c>
    </row>
    <row r="1036" spans="1:6" ht="47.25" customHeight="1" x14ac:dyDescent="0.25">
      <c r="A1036" s="60" t="s">
        <v>1486</v>
      </c>
      <c r="B1036" s="20" t="s">
        <v>1543</v>
      </c>
      <c r="C1036" s="55">
        <v>240</v>
      </c>
      <c r="D1036" s="85">
        <v>100</v>
      </c>
      <c r="E1036" s="85">
        <v>100</v>
      </c>
      <c r="F1036" s="85">
        <v>100</v>
      </c>
    </row>
    <row r="1037" spans="1:6" ht="30" customHeight="1" x14ac:dyDescent="0.25">
      <c r="A1037" s="13" t="s">
        <v>915</v>
      </c>
      <c r="B1037" s="3" t="s">
        <v>916</v>
      </c>
      <c r="C1037" s="55"/>
      <c r="D1037" s="85">
        <f>D1038+D1048</f>
        <v>2106</v>
      </c>
      <c r="E1037" s="85">
        <f t="shared" ref="E1037:F1037" si="422">E1038+E1048</f>
        <v>2339</v>
      </c>
      <c r="F1037" s="85">
        <f t="shared" si="422"/>
        <v>2428</v>
      </c>
    </row>
    <row r="1038" spans="1:6" ht="33.75" customHeight="1" x14ac:dyDescent="0.25">
      <c r="A1038" s="17" t="s">
        <v>917</v>
      </c>
      <c r="B1038" s="1" t="s">
        <v>918</v>
      </c>
      <c r="C1038" s="55"/>
      <c r="D1038" s="85">
        <f>D1042+D1045+D1039</f>
        <v>2106</v>
      </c>
      <c r="E1038" s="85">
        <f>E1042+E1045+E1039</f>
        <v>2339</v>
      </c>
      <c r="F1038" s="85">
        <f>F1042+F1045+F1039</f>
        <v>2428</v>
      </c>
    </row>
    <row r="1039" spans="1:6" ht="33.75" customHeight="1" x14ac:dyDescent="0.25">
      <c r="A1039" s="22" t="s">
        <v>1540</v>
      </c>
      <c r="B1039" s="20" t="s">
        <v>1539</v>
      </c>
      <c r="C1039" s="55"/>
      <c r="D1039" s="85">
        <f t="shared" ref="D1039:F1040" si="423">D1040</f>
        <v>0</v>
      </c>
      <c r="E1039" s="85">
        <f t="shared" si="423"/>
        <v>150</v>
      </c>
      <c r="F1039" s="85">
        <f t="shared" si="423"/>
        <v>150</v>
      </c>
    </row>
    <row r="1040" spans="1:6" ht="33.75" customHeight="1" x14ac:dyDescent="0.25">
      <c r="A1040" s="60" t="s">
        <v>1485</v>
      </c>
      <c r="B1040" s="20" t="s">
        <v>1539</v>
      </c>
      <c r="C1040" s="55">
        <v>200</v>
      </c>
      <c r="D1040" s="85">
        <f t="shared" si="423"/>
        <v>0</v>
      </c>
      <c r="E1040" s="85">
        <f t="shared" si="423"/>
        <v>150</v>
      </c>
      <c r="F1040" s="85">
        <f t="shared" si="423"/>
        <v>150</v>
      </c>
    </row>
    <row r="1041" spans="1:6" ht="33.75" customHeight="1" x14ac:dyDescent="0.25">
      <c r="A1041" s="60" t="s">
        <v>1486</v>
      </c>
      <c r="B1041" s="20" t="s">
        <v>1539</v>
      </c>
      <c r="C1041" s="55">
        <v>240</v>
      </c>
      <c r="D1041" s="85">
        <v>0</v>
      </c>
      <c r="E1041" s="85">
        <v>150</v>
      </c>
      <c r="F1041" s="85">
        <v>150</v>
      </c>
    </row>
    <row r="1042" spans="1:6" ht="45.75" customHeight="1" x14ac:dyDescent="0.25">
      <c r="A1042" s="22" t="s">
        <v>919</v>
      </c>
      <c r="B1042" s="20" t="s">
        <v>920</v>
      </c>
      <c r="C1042" s="55"/>
      <c r="D1042" s="85">
        <f>D1043</f>
        <v>2106</v>
      </c>
      <c r="E1042" s="85">
        <f t="shared" ref="E1042:F1043" si="424">E1043</f>
        <v>2189</v>
      </c>
      <c r="F1042" s="85">
        <f t="shared" si="424"/>
        <v>2278</v>
      </c>
    </row>
    <row r="1043" spans="1:6" ht="45.75" customHeight="1" x14ac:dyDescent="0.25">
      <c r="A1043" s="60" t="s">
        <v>1485</v>
      </c>
      <c r="B1043" s="20" t="s">
        <v>920</v>
      </c>
      <c r="C1043" s="55">
        <v>200</v>
      </c>
      <c r="D1043" s="85">
        <f>D1044</f>
        <v>2106</v>
      </c>
      <c r="E1043" s="85">
        <f t="shared" si="424"/>
        <v>2189</v>
      </c>
      <c r="F1043" s="85">
        <f t="shared" si="424"/>
        <v>2278</v>
      </c>
    </row>
    <row r="1044" spans="1:6" ht="39" customHeight="1" x14ac:dyDescent="0.25">
      <c r="A1044" s="60" t="s">
        <v>1486</v>
      </c>
      <c r="B1044" s="20" t="s">
        <v>920</v>
      </c>
      <c r="C1044" s="55">
        <v>240</v>
      </c>
      <c r="D1044" s="85">
        <v>2106</v>
      </c>
      <c r="E1044" s="85">
        <v>2189</v>
      </c>
      <c r="F1044" s="85">
        <v>2278</v>
      </c>
    </row>
    <row r="1045" spans="1:6" ht="54" hidden="1" customHeight="1" x14ac:dyDescent="0.25">
      <c r="A1045" s="22" t="s">
        <v>921</v>
      </c>
      <c r="B1045" s="20" t="s">
        <v>922</v>
      </c>
      <c r="C1045" s="55"/>
      <c r="D1045" s="85">
        <f>D1046</f>
        <v>0</v>
      </c>
      <c r="E1045" s="85">
        <f t="shared" ref="E1045:F1046" si="425">E1046</f>
        <v>0</v>
      </c>
      <c r="F1045" s="85">
        <f t="shared" si="425"/>
        <v>0</v>
      </c>
    </row>
    <row r="1046" spans="1:6" ht="42" hidden="1" customHeight="1" x14ac:dyDescent="0.25">
      <c r="A1046" s="60" t="s">
        <v>1485</v>
      </c>
      <c r="B1046" s="20" t="s">
        <v>922</v>
      </c>
      <c r="C1046" s="55">
        <v>200</v>
      </c>
      <c r="D1046" s="85">
        <f>D1047</f>
        <v>0</v>
      </c>
      <c r="E1046" s="85">
        <f t="shared" si="425"/>
        <v>0</v>
      </c>
      <c r="F1046" s="85">
        <f t="shared" si="425"/>
        <v>0</v>
      </c>
    </row>
    <row r="1047" spans="1:6" ht="42" hidden="1" customHeight="1" x14ac:dyDescent="0.25">
      <c r="A1047" s="60" t="s">
        <v>1486</v>
      </c>
      <c r="B1047" s="20" t="s">
        <v>922</v>
      </c>
      <c r="C1047" s="55">
        <v>240</v>
      </c>
      <c r="D1047" s="85"/>
      <c r="E1047" s="85"/>
      <c r="F1047" s="85"/>
    </row>
    <row r="1048" spans="1:6" ht="32.25" hidden="1" customHeight="1" x14ac:dyDescent="0.25">
      <c r="A1048" s="17" t="s">
        <v>923</v>
      </c>
      <c r="B1048" s="1" t="s">
        <v>924</v>
      </c>
      <c r="C1048" s="55"/>
      <c r="D1048" s="85">
        <f>D1049+D1052+D1059+D1062+D1067</f>
        <v>0</v>
      </c>
      <c r="E1048" s="85">
        <f t="shared" ref="E1048:F1048" si="426">E1049+E1052+E1059+E1062+E1067</f>
        <v>0</v>
      </c>
      <c r="F1048" s="85">
        <f t="shared" si="426"/>
        <v>0</v>
      </c>
    </row>
    <row r="1049" spans="1:6" ht="33.75" hidden="1" customHeight="1" x14ac:dyDescent="0.25">
      <c r="A1049" s="22" t="s">
        <v>925</v>
      </c>
      <c r="B1049" s="49" t="s">
        <v>1544</v>
      </c>
      <c r="C1049" s="55"/>
      <c r="D1049" s="85">
        <f>D1050</f>
        <v>0</v>
      </c>
      <c r="E1049" s="85">
        <f t="shared" ref="E1049:F1049" si="427">E1050</f>
        <v>0</v>
      </c>
      <c r="F1049" s="85">
        <f t="shared" si="427"/>
        <v>0</v>
      </c>
    </row>
    <row r="1050" spans="1:6" ht="33.75" hidden="1" customHeight="1" x14ac:dyDescent="0.25">
      <c r="A1050" s="60" t="s">
        <v>1485</v>
      </c>
      <c r="B1050" s="49" t="s">
        <v>1544</v>
      </c>
      <c r="C1050" s="55">
        <v>200</v>
      </c>
      <c r="D1050" s="85">
        <f>D1051</f>
        <v>0</v>
      </c>
      <c r="E1050" s="85">
        <f t="shared" ref="E1050:F1050" si="428">E1051</f>
        <v>0</v>
      </c>
      <c r="F1050" s="85">
        <f t="shared" si="428"/>
        <v>0</v>
      </c>
    </row>
    <row r="1051" spans="1:6" ht="33.75" hidden="1" customHeight="1" x14ac:dyDescent="0.25">
      <c r="A1051" s="60" t="s">
        <v>1486</v>
      </c>
      <c r="B1051" s="49" t="s">
        <v>1544</v>
      </c>
      <c r="C1051" s="55">
        <v>240</v>
      </c>
      <c r="D1051" s="85"/>
      <c r="E1051" s="85"/>
      <c r="F1051" s="85"/>
    </row>
    <row r="1052" spans="1:6" ht="46.5" hidden="1" customHeight="1" x14ac:dyDescent="0.25">
      <c r="A1052" s="22" t="s">
        <v>926</v>
      </c>
      <c r="B1052" s="49" t="s">
        <v>927</v>
      </c>
      <c r="C1052" s="55"/>
      <c r="D1052" s="85">
        <f>D1053+D1055+D1057</f>
        <v>0</v>
      </c>
      <c r="E1052" s="85">
        <f>E1053+E1055+E1057</f>
        <v>0</v>
      </c>
      <c r="F1052" s="85">
        <f>F1053+F1055+F1057</f>
        <v>0</v>
      </c>
    </row>
    <row r="1053" spans="1:6" ht="46.5" hidden="1" customHeight="1" x14ac:dyDescent="0.25">
      <c r="A1053" s="60" t="s">
        <v>1483</v>
      </c>
      <c r="B1053" s="49" t="s">
        <v>927</v>
      </c>
      <c r="C1053" s="55">
        <v>100</v>
      </c>
      <c r="D1053" s="85">
        <f>D1054</f>
        <v>0</v>
      </c>
      <c r="E1053" s="85">
        <f t="shared" ref="E1053:F1053" si="429">E1054</f>
        <v>0</v>
      </c>
      <c r="F1053" s="85">
        <f t="shared" si="429"/>
        <v>0</v>
      </c>
    </row>
    <row r="1054" spans="1:6" ht="46.5" hidden="1" customHeight="1" x14ac:dyDescent="0.25">
      <c r="A1054" s="97" t="s">
        <v>1494</v>
      </c>
      <c r="B1054" s="49" t="s">
        <v>927</v>
      </c>
      <c r="C1054" s="55">
        <v>120</v>
      </c>
      <c r="D1054" s="85"/>
      <c r="E1054" s="85"/>
      <c r="F1054" s="85"/>
    </row>
    <row r="1055" spans="1:6" ht="46.5" hidden="1" customHeight="1" x14ac:dyDescent="0.25">
      <c r="A1055" s="60" t="s">
        <v>1485</v>
      </c>
      <c r="B1055" s="49" t="s">
        <v>927</v>
      </c>
      <c r="C1055" s="55">
        <v>200</v>
      </c>
      <c r="D1055" s="85">
        <f>D1056</f>
        <v>0</v>
      </c>
      <c r="E1055" s="85">
        <f>E1056</f>
        <v>0</v>
      </c>
      <c r="F1055" s="85">
        <f>F1056</f>
        <v>0</v>
      </c>
    </row>
    <row r="1056" spans="1:6" ht="46.5" hidden="1" customHeight="1" x14ac:dyDescent="0.25">
      <c r="A1056" s="60" t="s">
        <v>1486</v>
      </c>
      <c r="B1056" s="49" t="s">
        <v>927</v>
      </c>
      <c r="C1056" s="55">
        <v>240</v>
      </c>
      <c r="D1056" s="85"/>
      <c r="E1056" s="85"/>
      <c r="F1056" s="85"/>
    </row>
    <row r="1057" spans="1:6" ht="46.5" hidden="1" customHeight="1" x14ac:dyDescent="0.25">
      <c r="A1057" s="60" t="s">
        <v>1489</v>
      </c>
      <c r="B1057" s="49" t="s">
        <v>927</v>
      </c>
      <c r="C1057" s="55">
        <v>800</v>
      </c>
      <c r="D1057" s="85">
        <f>D1058</f>
        <v>0</v>
      </c>
      <c r="E1057" s="85">
        <f>E1058</f>
        <v>0</v>
      </c>
      <c r="F1057" s="85">
        <f>F1058</f>
        <v>0</v>
      </c>
    </row>
    <row r="1058" spans="1:6" ht="46.5" hidden="1" customHeight="1" x14ac:dyDescent="0.25">
      <c r="A1058" s="16" t="s">
        <v>1490</v>
      </c>
      <c r="B1058" s="49" t="s">
        <v>927</v>
      </c>
      <c r="C1058" s="55">
        <v>850</v>
      </c>
      <c r="D1058" s="85"/>
      <c r="E1058" s="85"/>
      <c r="F1058" s="85"/>
    </row>
    <row r="1059" spans="1:6" ht="31.5" hidden="1" x14ac:dyDescent="0.25">
      <c r="A1059" s="50" t="s">
        <v>928</v>
      </c>
      <c r="B1059" s="49" t="s">
        <v>929</v>
      </c>
      <c r="C1059" s="55"/>
      <c r="D1059" s="85">
        <f>D1060</f>
        <v>0</v>
      </c>
      <c r="E1059" s="85">
        <f t="shared" ref="E1059:F1059" si="430">E1060</f>
        <v>0</v>
      </c>
      <c r="F1059" s="85">
        <f t="shared" si="430"/>
        <v>0</v>
      </c>
    </row>
    <row r="1060" spans="1:6" ht="39" hidden="1" customHeight="1" x14ac:dyDescent="0.25">
      <c r="A1060" s="60" t="s">
        <v>1485</v>
      </c>
      <c r="B1060" s="49" t="s">
        <v>929</v>
      </c>
      <c r="C1060" s="55">
        <v>200</v>
      </c>
      <c r="D1060" s="85">
        <f>D1061</f>
        <v>0</v>
      </c>
      <c r="E1060" s="85">
        <f t="shared" ref="E1060:F1060" si="431">E1061</f>
        <v>0</v>
      </c>
      <c r="F1060" s="85">
        <f t="shared" si="431"/>
        <v>0</v>
      </c>
    </row>
    <row r="1061" spans="1:6" ht="39.75" hidden="1" customHeight="1" x14ac:dyDescent="0.25">
      <c r="A1061" s="60" t="s">
        <v>1486</v>
      </c>
      <c r="B1061" s="49" t="s">
        <v>929</v>
      </c>
      <c r="C1061" s="55">
        <v>240</v>
      </c>
      <c r="D1061" s="85"/>
      <c r="E1061" s="85"/>
      <c r="F1061" s="85"/>
    </row>
    <row r="1062" spans="1:6" ht="35.25" hidden="1" customHeight="1" x14ac:dyDescent="0.25">
      <c r="A1062" s="51" t="s">
        <v>930</v>
      </c>
      <c r="B1062" s="20" t="s">
        <v>931</v>
      </c>
      <c r="C1062" s="55"/>
      <c r="D1062" s="85">
        <f>D1063+D1065</f>
        <v>0</v>
      </c>
      <c r="E1062" s="85">
        <f t="shared" ref="E1062:F1062" si="432">E1063+E1065</f>
        <v>0</v>
      </c>
      <c r="F1062" s="85">
        <f t="shared" si="432"/>
        <v>0</v>
      </c>
    </row>
    <row r="1063" spans="1:6" ht="35.25" hidden="1" customHeight="1" x14ac:dyDescent="0.25">
      <c r="A1063" s="60" t="s">
        <v>1483</v>
      </c>
      <c r="B1063" s="20" t="s">
        <v>931</v>
      </c>
      <c r="C1063" s="55">
        <v>100</v>
      </c>
      <c r="D1063" s="85">
        <f>D1064</f>
        <v>0</v>
      </c>
      <c r="E1063" s="85">
        <f t="shared" ref="E1063:F1063" si="433">E1064</f>
        <v>0</v>
      </c>
      <c r="F1063" s="85">
        <f t="shared" si="433"/>
        <v>0</v>
      </c>
    </row>
    <row r="1064" spans="1:6" ht="35.25" hidden="1" customHeight="1" x14ac:dyDescent="0.25">
      <c r="A1064" s="60" t="s">
        <v>1494</v>
      </c>
      <c r="B1064" s="20" t="s">
        <v>931</v>
      </c>
      <c r="C1064" s="55">
        <v>110</v>
      </c>
      <c r="D1064" s="85"/>
      <c r="E1064" s="85"/>
      <c r="F1064" s="85"/>
    </row>
    <row r="1065" spans="1:6" ht="35.25" hidden="1" customHeight="1" x14ac:dyDescent="0.25">
      <c r="A1065" s="60" t="s">
        <v>1485</v>
      </c>
      <c r="B1065" s="20" t="s">
        <v>931</v>
      </c>
      <c r="C1065" s="55">
        <v>200</v>
      </c>
      <c r="D1065" s="85">
        <f>D1066</f>
        <v>0</v>
      </c>
      <c r="E1065" s="85">
        <f t="shared" ref="E1065:F1065" si="434">E1066</f>
        <v>0</v>
      </c>
      <c r="F1065" s="85">
        <f t="shared" si="434"/>
        <v>0</v>
      </c>
    </row>
    <row r="1066" spans="1:6" ht="35.25" hidden="1" customHeight="1" x14ac:dyDescent="0.25">
      <c r="A1066" s="60" t="s">
        <v>1486</v>
      </c>
      <c r="B1066" s="20" t="s">
        <v>931</v>
      </c>
      <c r="C1066" s="55">
        <v>240</v>
      </c>
      <c r="D1066" s="85"/>
      <c r="E1066" s="85"/>
      <c r="F1066" s="85"/>
    </row>
    <row r="1067" spans="1:6" ht="39.75" hidden="1" customHeight="1" x14ac:dyDescent="0.25">
      <c r="A1067" s="22" t="s">
        <v>932</v>
      </c>
      <c r="B1067" s="20" t="s">
        <v>933</v>
      </c>
      <c r="C1067" s="55"/>
      <c r="D1067" s="85">
        <f>D1068</f>
        <v>0</v>
      </c>
      <c r="E1067" s="85">
        <f t="shared" ref="E1067:F1067" si="435">E1068</f>
        <v>0</v>
      </c>
      <c r="F1067" s="85">
        <f t="shared" si="435"/>
        <v>0</v>
      </c>
    </row>
    <row r="1068" spans="1:6" ht="39.75" hidden="1" customHeight="1" x14ac:dyDescent="0.25">
      <c r="A1068" s="60" t="s">
        <v>1485</v>
      </c>
      <c r="B1068" s="20" t="s">
        <v>933</v>
      </c>
      <c r="C1068" s="55">
        <v>200</v>
      </c>
      <c r="D1068" s="85">
        <f>D1069</f>
        <v>0</v>
      </c>
      <c r="E1068" s="85">
        <f t="shared" ref="E1068:F1068" si="436">E1069</f>
        <v>0</v>
      </c>
      <c r="F1068" s="85">
        <f t="shared" si="436"/>
        <v>0</v>
      </c>
    </row>
    <row r="1069" spans="1:6" ht="39.75" hidden="1" customHeight="1" x14ac:dyDescent="0.25">
      <c r="A1069" s="60" t="s">
        <v>1486</v>
      </c>
      <c r="B1069" s="20" t="s">
        <v>933</v>
      </c>
      <c r="C1069" s="55">
        <v>240</v>
      </c>
      <c r="D1069" s="85">
        <v>0</v>
      </c>
      <c r="E1069" s="85">
        <v>0</v>
      </c>
      <c r="F1069" s="85">
        <v>0</v>
      </c>
    </row>
    <row r="1070" spans="1:6" ht="39.75" hidden="1" customHeight="1" x14ac:dyDescent="0.25">
      <c r="A1070" s="13" t="s">
        <v>130</v>
      </c>
      <c r="B1070" s="3" t="s">
        <v>934</v>
      </c>
      <c r="C1070" s="55"/>
      <c r="D1070" s="85">
        <f>D1071</f>
        <v>0</v>
      </c>
      <c r="E1070" s="85">
        <f t="shared" ref="E1070:F1071" si="437">E1071</f>
        <v>0</v>
      </c>
      <c r="F1070" s="85">
        <f t="shared" si="437"/>
        <v>0</v>
      </c>
    </row>
    <row r="1071" spans="1:6" ht="39.75" hidden="1" customHeight="1" x14ac:dyDescent="0.25">
      <c r="A1071" s="7" t="s">
        <v>733</v>
      </c>
      <c r="B1071" s="1" t="s">
        <v>935</v>
      </c>
      <c r="C1071" s="55"/>
      <c r="D1071" s="85">
        <f>D1072</f>
        <v>0</v>
      </c>
      <c r="E1071" s="85">
        <f t="shared" si="437"/>
        <v>0</v>
      </c>
      <c r="F1071" s="85">
        <f t="shared" si="437"/>
        <v>0</v>
      </c>
    </row>
    <row r="1072" spans="1:6" ht="39.75" hidden="1" customHeight="1" x14ac:dyDescent="0.25">
      <c r="A1072" s="25" t="s">
        <v>134</v>
      </c>
      <c r="B1072" s="20" t="s">
        <v>936</v>
      </c>
      <c r="C1072" s="55"/>
      <c r="D1072" s="85">
        <f>D1073+D1075</f>
        <v>0</v>
      </c>
      <c r="E1072" s="85">
        <f t="shared" ref="E1072:F1072" si="438">E1073+E1075</f>
        <v>0</v>
      </c>
      <c r="F1072" s="85">
        <f t="shared" si="438"/>
        <v>0</v>
      </c>
    </row>
    <row r="1073" spans="1:6" ht="39.75" hidden="1" customHeight="1" x14ac:dyDescent="0.25">
      <c r="A1073" s="60" t="s">
        <v>1483</v>
      </c>
      <c r="B1073" s="20" t="s">
        <v>936</v>
      </c>
      <c r="C1073" s="55">
        <v>100</v>
      </c>
      <c r="D1073" s="85">
        <f>D1074</f>
        <v>0</v>
      </c>
      <c r="E1073" s="85">
        <f t="shared" ref="E1073:F1073" si="439">E1074</f>
        <v>0</v>
      </c>
      <c r="F1073" s="85">
        <f t="shared" si="439"/>
        <v>0</v>
      </c>
    </row>
    <row r="1074" spans="1:6" ht="39.75" hidden="1" customHeight="1" x14ac:dyDescent="0.25">
      <c r="A1074" s="60" t="s">
        <v>1484</v>
      </c>
      <c r="B1074" s="20" t="s">
        <v>936</v>
      </c>
      <c r="C1074" s="55">
        <v>120</v>
      </c>
      <c r="D1074" s="85"/>
      <c r="E1074" s="85"/>
      <c r="F1074" s="85"/>
    </row>
    <row r="1075" spans="1:6" ht="39.75" hidden="1" customHeight="1" x14ac:dyDescent="0.25">
      <c r="A1075" s="60" t="s">
        <v>1485</v>
      </c>
      <c r="B1075" s="20" t="s">
        <v>936</v>
      </c>
      <c r="C1075" s="55">
        <v>200</v>
      </c>
      <c r="D1075" s="85">
        <f>D1076</f>
        <v>0</v>
      </c>
      <c r="E1075" s="85">
        <f t="shared" ref="E1075:F1075" si="440">E1076</f>
        <v>0</v>
      </c>
      <c r="F1075" s="85">
        <f t="shared" si="440"/>
        <v>0</v>
      </c>
    </row>
    <row r="1076" spans="1:6" ht="39.75" hidden="1" customHeight="1" x14ac:dyDescent="0.25">
      <c r="A1076" s="60" t="s">
        <v>1486</v>
      </c>
      <c r="B1076" s="20" t="s">
        <v>936</v>
      </c>
      <c r="C1076" s="55">
        <v>240</v>
      </c>
      <c r="D1076" s="85"/>
      <c r="E1076" s="85"/>
      <c r="F1076" s="85"/>
    </row>
    <row r="1077" spans="1:6" ht="39.75" customHeight="1" x14ac:dyDescent="0.25">
      <c r="A1077" s="12" t="s">
        <v>937</v>
      </c>
      <c r="B1077" s="10" t="s">
        <v>938</v>
      </c>
      <c r="C1077" s="55"/>
      <c r="D1077" s="85">
        <f>D1078+D1100+D1105+D1114</f>
        <v>220465</v>
      </c>
      <c r="E1077" s="85">
        <f t="shared" ref="E1077:F1077" si="441">E1078+E1100+E1105+E1114</f>
        <v>195832</v>
      </c>
      <c r="F1077" s="85">
        <f t="shared" si="441"/>
        <v>166549</v>
      </c>
    </row>
    <row r="1078" spans="1:6" ht="39.75" customHeight="1" x14ac:dyDescent="0.25">
      <c r="A1078" s="13" t="s">
        <v>939</v>
      </c>
      <c r="B1078" s="3" t="s">
        <v>940</v>
      </c>
      <c r="C1078" s="55"/>
      <c r="D1078" s="85">
        <f>D1079+D1089</f>
        <v>13797</v>
      </c>
      <c r="E1078" s="85">
        <f t="shared" ref="E1078:F1078" si="442">E1079+E1089</f>
        <v>9970</v>
      </c>
      <c r="F1078" s="85">
        <f t="shared" si="442"/>
        <v>9970</v>
      </c>
    </row>
    <row r="1079" spans="1:6" ht="31.5" x14ac:dyDescent="0.25">
      <c r="A1079" s="17" t="s">
        <v>941</v>
      </c>
      <c r="B1079" s="1" t="s">
        <v>942</v>
      </c>
      <c r="C1079" s="55"/>
      <c r="D1079" s="85">
        <f>D1080+D1083+D1086</f>
        <v>9720</v>
      </c>
      <c r="E1079" s="85">
        <f t="shared" ref="E1079:F1079" si="443">E1080+E1083+E1086</f>
        <v>9970</v>
      </c>
      <c r="F1079" s="85">
        <f t="shared" si="443"/>
        <v>9970</v>
      </c>
    </row>
    <row r="1080" spans="1:6" ht="41.25" customHeight="1" x14ac:dyDescent="0.25">
      <c r="A1080" s="21" t="s">
        <v>943</v>
      </c>
      <c r="B1080" s="20" t="s">
        <v>944</v>
      </c>
      <c r="C1080" s="55"/>
      <c r="D1080" s="85">
        <f>D1081</f>
        <v>3000</v>
      </c>
      <c r="E1080" s="85">
        <f t="shared" ref="E1080:F1081" si="444">E1081</f>
        <v>3200</v>
      </c>
      <c r="F1080" s="85">
        <f t="shared" si="444"/>
        <v>3200</v>
      </c>
    </row>
    <row r="1081" spans="1:6" ht="40.5" customHeight="1" x14ac:dyDescent="0.25">
      <c r="A1081" s="60" t="s">
        <v>1485</v>
      </c>
      <c r="B1081" s="20" t="s">
        <v>944</v>
      </c>
      <c r="C1081" s="55">
        <v>200</v>
      </c>
      <c r="D1081" s="85">
        <f>D1082</f>
        <v>3000</v>
      </c>
      <c r="E1081" s="85">
        <f t="shared" si="444"/>
        <v>3200</v>
      </c>
      <c r="F1081" s="85">
        <f t="shared" si="444"/>
        <v>3200</v>
      </c>
    </row>
    <row r="1082" spans="1:6" ht="33.75" customHeight="1" x14ac:dyDescent="0.25">
      <c r="A1082" s="60" t="s">
        <v>1486</v>
      </c>
      <c r="B1082" s="20" t="s">
        <v>944</v>
      </c>
      <c r="C1082" s="55">
        <v>240</v>
      </c>
      <c r="D1082" s="85">
        <v>3000</v>
      </c>
      <c r="E1082" s="85">
        <v>3200</v>
      </c>
      <c r="F1082" s="85">
        <v>3200</v>
      </c>
    </row>
    <row r="1083" spans="1:6" ht="36.75" customHeight="1" x14ac:dyDescent="0.25">
      <c r="A1083" s="19" t="s">
        <v>945</v>
      </c>
      <c r="B1083" s="20" t="s">
        <v>946</v>
      </c>
      <c r="C1083" s="55"/>
      <c r="D1083" s="85">
        <f>D1084</f>
        <v>6000</v>
      </c>
      <c r="E1083" s="85">
        <f t="shared" ref="E1083:F1084" si="445">E1084</f>
        <v>6000</v>
      </c>
      <c r="F1083" s="85">
        <f t="shared" si="445"/>
        <v>6000</v>
      </c>
    </row>
    <row r="1084" spans="1:6" ht="36.75" customHeight="1" x14ac:dyDescent="0.25">
      <c r="A1084" s="60" t="s">
        <v>1485</v>
      </c>
      <c r="B1084" s="20" t="s">
        <v>946</v>
      </c>
      <c r="C1084" s="55">
        <v>200</v>
      </c>
      <c r="D1084" s="101">
        <f>D1085</f>
        <v>6000</v>
      </c>
      <c r="E1084" s="101">
        <f t="shared" si="445"/>
        <v>6000</v>
      </c>
      <c r="F1084" s="101">
        <f t="shared" si="445"/>
        <v>6000</v>
      </c>
    </row>
    <row r="1085" spans="1:6" ht="36.75" customHeight="1" x14ac:dyDescent="0.25">
      <c r="A1085" s="60" t="s">
        <v>1486</v>
      </c>
      <c r="B1085" s="20" t="s">
        <v>946</v>
      </c>
      <c r="C1085" s="55">
        <v>240</v>
      </c>
      <c r="D1085" s="85">
        <v>6000</v>
      </c>
      <c r="E1085" s="85">
        <v>6000</v>
      </c>
      <c r="F1085" s="85">
        <v>6000</v>
      </c>
    </row>
    <row r="1086" spans="1:6" ht="36.75" customHeight="1" x14ac:dyDescent="0.25">
      <c r="A1086" s="19" t="s">
        <v>947</v>
      </c>
      <c r="B1086" s="20" t="s">
        <v>948</v>
      </c>
      <c r="C1086" s="55"/>
      <c r="D1086" s="85">
        <f>D1087</f>
        <v>720</v>
      </c>
      <c r="E1086" s="85">
        <f t="shared" ref="E1086:F1087" si="446">E1087</f>
        <v>770</v>
      </c>
      <c r="F1086" s="85">
        <f t="shared" si="446"/>
        <v>770</v>
      </c>
    </row>
    <row r="1087" spans="1:6" ht="36.75" customHeight="1" x14ac:dyDescent="0.25">
      <c r="A1087" s="60" t="s">
        <v>1485</v>
      </c>
      <c r="B1087" s="20" t="s">
        <v>948</v>
      </c>
      <c r="C1087" s="55">
        <v>200</v>
      </c>
      <c r="D1087" s="85">
        <f>D1088</f>
        <v>720</v>
      </c>
      <c r="E1087" s="85">
        <f t="shared" si="446"/>
        <v>770</v>
      </c>
      <c r="F1087" s="85">
        <f t="shared" si="446"/>
        <v>770</v>
      </c>
    </row>
    <row r="1088" spans="1:6" ht="36.75" customHeight="1" x14ac:dyDescent="0.25">
      <c r="A1088" s="60" t="s">
        <v>1486</v>
      </c>
      <c r="B1088" s="20" t="s">
        <v>948</v>
      </c>
      <c r="C1088" s="55">
        <v>240</v>
      </c>
      <c r="D1088" s="102">
        <v>720</v>
      </c>
      <c r="E1088" s="102">
        <v>770</v>
      </c>
      <c r="F1088" s="102">
        <v>770</v>
      </c>
    </row>
    <row r="1089" spans="1:6" ht="38.25" customHeight="1" x14ac:dyDescent="0.25">
      <c r="A1089" s="17" t="s">
        <v>949</v>
      </c>
      <c r="B1089" s="1" t="s">
        <v>950</v>
      </c>
      <c r="C1089" s="55"/>
      <c r="D1089" s="102">
        <f>D1090+D1095</f>
        <v>4077</v>
      </c>
      <c r="E1089" s="102">
        <f t="shared" ref="E1089:F1089" si="447">E1090+E1095</f>
        <v>0</v>
      </c>
      <c r="F1089" s="102">
        <f t="shared" si="447"/>
        <v>0</v>
      </c>
    </row>
    <row r="1090" spans="1:6" ht="42.75" customHeight="1" x14ac:dyDescent="0.25">
      <c r="A1090" s="22" t="s">
        <v>951</v>
      </c>
      <c r="B1090" s="20" t="s">
        <v>952</v>
      </c>
      <c r="C1090" s="55"/>
      <c r="D1090" s="102">
        <f>D1091+D1093</f>
        <v>4077</v>
      </c>
      <c r="E1090" s="102">
        <f t="shared" ref="E1090:F1090" si="448">E1091+E1093</f>
        <v>0</v>
      </c>
      <c r="F1090" s="102">
        <f t="shared" si="448"/>
        <v>0</v>
      </c>
    </row>
    <row r="1091" spans="1:6" ht="42.75" customHeight="1" x14ac:dyDescent="0.25">
      <c r="A1091" s="60" t="s">
        <v>1483</v>
      </c>
      <c r="B1091" s="20" t="s">
        <v>952</v>
      </c>
      <c r="C1091" s="55">
        <v>100</v>
      </c>
      <c r="D1091" s="102">
        <f>D1092</f>
        <v>3467</v>
      </c>
      <c r="E1091" s="102">
        <f t="shared" ref="E1091:F1091" si="449">E1092</f>
        <v>0</v>
      </c>
      <c r="F1091" s="102">
        <f t="shared" si="449"/>
        <v>0</v>
      </c>
    </row>
    <row r="1092" spans="1:6" ht="42.75" customHeight="1" x14ac:dyDescent="0.25">
      <c r="A1092" s="60" t="s">
        <v>1484</v>
      </c>
      <c r="B1092" s="20" t="s">
        <v>952</v>
      </c>
      <c r="C1092" s="55">
        <v>120</v>
      </c>
      <c r="D1092" s="102">
        <v>3467</v>
      </c>
      <c r="E1092" s="102"/>
      <c r="F1092" s="102"/>
    </row>
    <row r="1093" spans="1:6" ht="42.75" customHeight="1" x14ac:dyDescent="0.25">
      <c r="A1093" s="60" t="s">
        <v>1485</v>
      </c>
      <c r="B1093" s="20" t="s">
        <v>952</v>
      </c>
      <c r="C1093" s="55">
        <v>200</v>
      </c>
      <c r="D1093" s="102">
        <f>D1094</f>
        <v>610</v>
      </c>
      <c r="E1093" s="102">
        <f t="shared" ref="E1093:F1093" si="450">E1094</f>
        <v>0</v>
      </c>
      <c r="F1093" s="102">
        <f t="shared" si="450"/>
        <v>0</v>
      </c>
    </row>
    <row r="1094" spans="1:6" ht="42.75" customHeight="1" x14ac:dyDescent="0.25">
      <c r="A1094" s="60" t="s">
        <v>1486</v>
      </c>
      <c r="B1094" s="20" t="s">
        <v>952</v>
      </c>
      <c r="C1094" s="55">
        <v>240</v>
      </c>
      <c r="D1094" s="102">
        <v>610</v>
      </c>
      <c r="E1094" s="102"/>
      <c r="F1094" s="102"/>
    </row>
    <row r="1095" spans="1:6" ht="31.5" hidden="1" x14ac:dyDescent="0.25">
      <c r="A1095" s="22" t="s">
        <v>953</v>
      </c>
      <c r="B1095" s="20" t="s">
        <v>954</v>
      </c>
      <c r="C1095" s="55"/>
      <c r="D1095" s="102">
        <f>D1096+D1098</f>
        <v>0</v>
      </c>
      <c r="E1095" s="102">
        <f t="shared" ref="E1095:F1095" si="451">E1096+E1098</f>
        <v>0</v>
      </c>
      <c r="F1095" s="102">
        <f t="shared" si="451"/>
        <v>0</v>
      </c>
    </row>
    <row r="1096" spans="1:6" ht="34.5" hidden="1" customHeight="1" x14ac:dyDescent="0.25">
      <c r="A1096" s="60" t="s">
        <v>1483</v>
      </c>
      <c r="B1096" s="20" t="s">
        <v>954</v>
      </c>
      <c r="C1096" s="55">
        <v>100</v>
      </c>
      <c r="D1096" s="102">
        <f>D1097</f>
        <v>0</v>
      </c>
      <c r="E1096" s="102">
        <f t="shared" ref="E1096:F1096" si="452">E1097</f>
        <v>0</v>
      </c>
      <c r="F1096" s="102">
        <f t="shared" si="452"/>
        <v>0</v>
      </c>
    </row>
    <row r="1097" spans="1:6" ht="34.5" hidden="1" customHeight="1" x14ac:dyDescent="0.25">
      <c r="A1097" s="60" t="s">
        <v>1484</v>
      </c>
      <c r="B1097" s="20" t="s">
        <v>954</v>
      </c>
      <c r="C1097" s="55">
        <v>120</v>
      </c>
      <c r="D1097" s="102">
        <v>0</v>
      </c>
      <c r="E1097" s="102">
        <v>0</v>
      </c>
      <c r="F1097" s="102">
        <v>0</v>
      </c>
    </row>
    <row r="1098" spans="1:6" ht="34.5" hidden="1" customHeight="1" x14ac:dyDescent="0.25">
      <c r="A1098" s="60" t="s">
        <v>1485</v>
      </c>
      <c r="B1098" s="20" t="s">
        <v>954</v>
      </c>
      <c r="C1098" s="55">
        <v>200</v>
      </c>
      <c r="D1098" s="102">
        <f>D1099</f>
        <v>0</v>
      </c>
      <c r="E1098" s="102">
        <f t="shared" ref="E1098:F1098" si="453">E1099</f>
        <v>0</v>
      </c>
      <c r="F1098" s="102">
        <f t="shared" si="453"/>
        <v>0</v>
      </c>
    </row>
    <row r="1099" spans="1:6" ht="42.75" hidden="1" customHeight="1" x14ac:dyDescent="0.25">
      <c r="A1099" s="60" t="s">
        <v>1486</v>
      </c>
      <c r="B1099" s="20" t="s">
        <v>954</v>
      </c>
      <c r="C1099" s="55">
        <v>240</v>
      </c>
      <c r="D1099" s="102">
        <v>0</v>
      </c>
      <c r="E1099" s="102">
        <v>0</v>
      </c>
      <c r="F1099" s="102">
        <v>0</v>
      </c>
    </row>
    <row r="1100" spans="1:6" ht="41.25" customHeight="1" x14ac:dyDescent="0.25">
      <c r="A1100" s="13" t="s">
        <v>1556</v>
      </c>
      <c r="B1100" s="3" t="s">
        <v>955</v>
      </c>
      <c r="C1100" s="55"/>
      <c r="D1100" s="102">
        <f>D1101</f>
        <v>150</v>
      </c>
      <c r="E1100" s="102">
        <f t="shared" ref="E1100:F1103" si="454">E1101</f>
        <v>150</v>
      </c>
      <c r="F1100" s="102">
        <f t="shared" si="454"/>
        <v>150</v>
      </c>
    </row>
    <row r="1101" spans="1:6" ht="43.5" customHeight="1" x14ac:dyDescent="0.25">
      <c r="A1101" s="17" t="s">
        <v>956</v>
      </c>
      <c r="B1101" s="1" t="s">
        <v>957</v>
      </c>
      <c r="C1101" s="55"/>
      <c r="D1101" s="102">
        <f>D1102</f>
        <v>150</v>
      </c>
      <c r="E1101" s="102">
        <f t="shared" si="454"/>
        <v>150</v>
      </c>
      <c r="F1101" s="102">
        <f t="shared" si="454"/>
        <v>150</v>
      </c>
    </row>
    <row r="1102" spans="1:6" ht="69.75" customHeight="1" x14ac:dyDescent="0.25">
      <c r="A1102" s="21" t="s">
        <v>958</v>
      </c>
      <c r="B1102" s="20" t="s">
        <v>959</v>
      </c>
      <c r="C1102" s="55"/>
      <c r="D1102" s="102">
        <f>D1103</f>
        <v>150</v>
      </c>
      <c r="E1102" s="102">
        <f t="shared" si="454"/>
        <v>150</v>
      </c>
      <c r="F1102" s="102">
        <f t="shared" si="454"/>
        <v>150</v>
      </c>
    </row>
    <row r="1103" spans="1:6" ht="38.25" customHeight="1" x14ac:dyDescent="0.25">
      <c r="A1103" s="60" t="s">
        <v>1485</v>
      </c>
      <c r="B1103" s="20" t="s">
        <v>959</v>
      </c>
      <c r="C1103" s="55">
        <v>200</v>
      </c>
      <c r="D1103" s="102">
        <f>D1104</f>
        <v>150</v>
      </c>
      <c r="E1103" s="102">
        <f t="shared" si="454"/>
        <v>150</v>
      </c>
      <c r="F1103" s="102">
        <f t="shared" si="454"/>
        <v>150</v>
      </c>
    </row>
    <row r="1104" spans="1:6" ht="45" customHeight="1" x14ac:dyDescent="0.25">
      <c r="A1104" s="60" t="s">
        <v>1486</v>
      </c>
      <c r="B1104" s="20" t="s">
        <v>959</v>
      </c>
      <c r="C1104" s="55">
        <v>240</v>
      </c>
      <c r="D1104" s="102">
        <v>150</v>
      </c>
      <c r="E1104" s="102">
        <v>150</v>
      </c>
      <c r="F1104" s="102">
        <v>150</v>
      </c>
    </row>
    <row r="1105" spans="1:7" ht="39.75" customHeight="1" x14ac:dyDescent="0.25">
      <c r="A1105" s="13" t="s">
        <v>960</v>
      </c>
      <c r="B1105" s="3" t="s">
        <v>961</v>
      </c>
      <c r="C1105" s="55"/>
      <c r="D1105" s="102">
        <f>D1110+D1106</f>
        <v>6280</v>
      </c>
      <c r="E1105" s="102">
        <f t="shared" ref="E1105:F1105" si="455">E1110+E1106</f>
        <v>6280</v>
      </c>
      <c r="F1105" s="102">
        <f t="shared" si="455"/>
        <v>3925</v>
      </c>
    </row>
    <row r="1106" spans="1:7" ht="57" hidden="1" customHeight="1" x14ac:dyDescent="0.25">
      <c r="A1106" s="17" t="s">
        <v>962</v>
      </c>
      <c r="B1106" s="1" t="s">
        <v>963</v>
      </c>
      <c r="C1106" s="55"/>
      <c r="D1106" s="102">
        <f>D1107</f>
        <v>0</v>
      </c>
      <c r="E1106" s="102">
        <f t="shared" ref="E1106:F1108" si="456">E1107</f>
        <v>0</v>
      </c>
      <c r="F1106" s="102">
        <f t="shared" si="456"/>
        <v>0</v>
      </c>
    </row>
    <row r="1107" spans="1:7" ht="39.75" hidden="1" customHeight="1" x14ac:dyDescent="0.25">
      <c r="A1107" s="16" t="s">
        <v>964</v>
      </c>
      <c r="B1107" s="2" t="s">
        <v>965</v>
      </c>
      <c r="C1107" s="55"/>
      <c r="D1107" s="102">
        <f>D1108</f>
        <v>0</v>
      </c>
      <c r="E1107" s="102">
        <f t="shared" si="456"/>
        <v>0</v>
      </c>
      <c r="F1107" s="102">
        <f t="shared" si="456"/>
        <v>0</v>
      </c>
    </row>
    <row r="1108" spans="1:7" ht="39.75" hidden="1" customHeight="1" x14ac:dyDescent="0.25">
      <c r="A1108" s="16"/>
      <c r="B1108" s="2"/>
      <c r="C1108" s="55"/>
      <c r="D1108" s="102">
        <f>D1109</f>
        <v>0</v>
      </c>
      <c r="E1108" s="102">
        <f t="shared" si="456"/>
        <v>0</v>
      </c>
      <c r="F1108" s="102">
        <f t="shared" si="456"/>
        <v>0</v>
      </c>
    </row>
    <row r="1109" spans="1:7" ht="39.75" hidden="1" customHeight="1" x14ac:dyDescent="0.25">
      <c r="A1109" s="16"/>
      <c r="B1109" s="2"/>
      <c r="C1109" s="55"/>
      <c r="D1109" s="102"/>
      <c r="E1109" s="102"/>
      <c r="F1109" s="102"/>
    </row>
    <row r="1110" spans="1:7" ht="34.5" customHeight="1" x14ac:dyDescent="0.25">
      <c r="A1110" s="17" t="s">
        <v>966</v>
      </c>
      <c r="B1110" s="1" t="s">
        <v>967</v>
      </c>
      <c r="C1110" s="123"/>
      <c r="D1110" s="103">
        <f>D1111</f>
        <v>6280</v>
      </c>
      <c r="E1110" s="103">
        <f t="shared" ref="E1110:F1112" si="457">E1111</f>
        <v>6280</v>
      </c>
      <c r="F1110" s="103">
        <f t="shared" si="457"/>
        <v>3925</v>
      </c>
      <c r="G1110" s="55"/>
    </row>
    <row r="1111" spans="1:7" ht="31.5" customHeight="1" x14ac:dyDescent="0.25">
      <c r="A1111" s="19" t="s">
        <v>968</v>
      </c>
      <c r="B1111" s="20" t="s">
        <v>969</v>
      </c>
      <c r="C1111" s="55"/>
      <c r="D1111" s="102">
        <f>D1112</f>
        <v>6280</v>
      </c>
      <c r="E1111" s="102">
        <f t="shared" si="457"/>
        <v>6280</v>
      </c>
      <c r="F1111" s="102">
        <f t="shared" si="457"/>
        <v>3925</v>
      </c>
      <c r="G1111" s="124"/>
    </row>
    <row r="1112" spans="1:7" ht="31.5" customHeight="1" x14ac:dyDescent="0.25">
      <c r="A1112" s="35" t="s">
        <v>1502</v>
      </c>
      <c r="B1112" s="20" t="s">
        <v>969</v>
      </c>
      <c r="C1112" s="55">
        <v>700</v>
      </c>
      <c r="D1112" s="102">
        <f>D1113</f>
        <v>6280</v>
      </c>
      <c r="E1112" s="102">
        <f t="shared" si="457"/>
        <v>6280</v>
      </c>
      <c r="F1112" s="102">
        <f t="shared" si="457"/>
        <v>3925</v>
      </c>
      <c r="G1112" s="55"/>
    </row>
    <row r="1113" spans="1:7" ht="31.5" customHeight="1" x14ac:dyDescent="0.25">
      <c r="A1113" s="35" t="s">
        <v>1503</v>
      </c>
      <c r="B1113" s="20" t="s">
        <v>969</v>
      </c>
      <c r="C1113" s="55">
        <v>730</v>
      </c>
      <c r="D1113" s="102">
        <v>6280</v>
      </c>
      <c r="E1113" s="102">
        <v>6280</v>
      </c>
      <c r="F1113" s="102">
        <v>3925</v>
      </c>
    </row>
    <row r="1114" spans="1:7" ht="35.25" customHeight="1" x14ac:dyDescent="0.25">
      <c r="A1114" s="13" t="s">
        <v>970</v>
      </c>
      <c r="B1114" s="3" t="s">
        <v>971</v>
      </c>
      <c r="C1114" s="55"/>
      <c r="D1114" s="102">
        <f>D1115</f>
        <v>200238</v>
      </c>
      <c r="E1114" s="102">
        <f t="shared" ref="E1114:F1114" si="458">E1115</f>
        <v>179432</v>
      </c>
      <c r="F1114" s="102">
        <f t="shared" si="458"/>
        <v>152504</v>
      </c>
    </row>
    <row r="1115" spans="1:7" ht="33.75" customHeight="1" x14ac:dyDescent="0.25">
      <c r="A1115" s="7" t="s">
        <v>132</v>
      </c>
      <c r="B1115" s="1" t="s">
        <v>972</v>
      </c>
      <c r="C1115" s="55"/>
      <c r="D1115" s="85">
        <f>D1116+D1119+D1126+D1133+D1140+D1147+D1161+D1164+D1167+D1170+D1173+D1154</f>
        <v>200238</v>
      </c>
      <c r="E1115" s="85">
        <f t="shared" ref="E1115:F1115" si="459">E1116+E1119+E1126+E1133+E1140+E1147+E1161+E1164+E1167+E1170+E1173+E1154</f>
        <v>179432</v>
      </c>
      <c r="F1115" s="85">
        <f t="shared" si="459"/>
        <v>152504</v>
      </c>
    </row>
    <row r="1116" spans="1:7" ht="30.75" customHeight="1" x14ac:dyDescent="0.25">
      <c r="A1116" s="19" t="s">
        <v>973</v>
      </c>
      <c r="B1116" s="20" t="s">
        <v>974</v>
      </c>
      <c r="C1116" s="55"/>
      <c r="D1116" s="102">
        <f>D1117</f>
        <v>2280</v>
      </c>
      <c r="E1116" s="102">
        <f t="shared" ref="E1116:F1117" si="460">E1117</f>
        <v>2280</v>
      </c>
      <c r="F1116" s="102">
        <f t="shared" si="460"/>
        <v>2280</v>
      </c>
    </row>
    <row r="1117" spans="1:7" ht="61.5" customHeight="1" x14ac:dyDescent="0.25">
      <c r="A1117" s="60" t="s">
        <v>1483</v>
      </c>
      <c r="B1117" s="20" t="s">
        <v>974</v>
      </c>
      <c r="C1117" s="55">
        <v>100</v>
      </c>
      <c r="D1117" s="102">
        <f>D1118</f>
        <v>2280</v>
      </c>
      <c r="E1117" s="102">
        <f t="shared" si="460"/>
        <v>2280</v>
      </c>
      <c r="F1117" s="102">
        <f t="shared" si="460"/>
        <v>2280</v>
      </c>
    </row>
    <row r="1118" spans="1:7" ht="30.75" customHeight="1" x14ac:dyDescent="0.25">
      <c r="A1118" s="60" t="s">
        <v>1484</v>
      </c>
      <c r="B1118" s="20" t="s">
        <v>974</v>
      </c>
      <c r="C1118" s="55">
        <v>120</v>
      </c>
      <c r="D1118" s="102">
        <v>2280</v>
      </c>
      <c r="E1118" s="102">
        <v>2280</v>
      </c>
      <c r="F1118" s="102">
        <v>2280</v>
      </c>
    </row>
    <row r="1119" spans="1:7" ht="36" customHeight="1" x14ac:dyDescent="0.25">
      <c r="A1119" s="19" t="s">
        <v>975</v>
      </c>
      <c r="B1119" s="20" t="s">
        <v>976</v>
      </c>
      <c r="C1119" s="55"/>
      <c r="D1119" s="102">
        <f>D1120+D1122+D1124</f>
        <v>82248</v>
      </c>
      <c r="E1119" s="102">
        <f t="shared" ref="E1119:F1119" si="461">E1120+E1122+E1124</f>
        <v>75442</v>
      </c>
      <c r="F1119" s="102">
        <f t="shared" si="461"/>
        <v>58514</v>
      </c>
    </row>
    <row r="1120" spans="1:7" ht="48.75" customHeight="1" x14ac:dyDescent="0.25">
      <c r="A1120" s="60" t="s">
        <v>1483</v>
      </c>
      <c r="B1120" s="20" t="s">
        <v>976</v>
      </c>
      <c r="C1120" s="55">
        <v>100</v>
      </c>
      <c r="D1120" s="102">
        <f>D1121</f>
        <v>69447</v>
      </c>
      <c r="E1120" s="102">
        <f t="shared" ref="E1120:F1120" si="462">E1121</f>
        <v>63447</v>
      </c>
      <c r="F1120" s="102">
        <f t="shared" si="462"/>
        <v>50000</v>
      </c>
    </row>
    <row r="1121" spans="1:7" ht="36" customHeight="1" x14ac:dyDescent="0.25">
      <c r="A1121" s="60" t="s">
        <v>1484</v>
      </c>
      <c r="B1121" s="20" t="s">
        <v>976</v>
      </c>
      <c r="C1121" s="55">
        <v>120</v>
      </c>
      <c r="D1121" s="102">
        <v>69447</v>
      </c>
      <c r="E1121" s="105">
        <v>63447</v>
      </c>
      <c r="F1121" s="105">
        <v>50000</v>
      </c>
    </row>
    <row r="1122" spans="1:7" ht="36" customHeight="1" x14ac:dyDescent="0.25">
      <c r="A1122" s="60" t="s">
        <v>1485</v>
      </c>
      <c r="B1122" s="20" t="s">
        <v>976</v>
      </c>
      <c r="C1122" s="55">
        <v>200</v>
      </c>
      <c r="D1122" s="102">
        <f>D1123</f>
        <v>12401</v>
      </c>
      <c r="E1122" s="102">
        <f>E1123</f>
        <v>11595</v>
      </c>
      <c r="F1122" s="102">
        <f>F1123</f>
        <v>8114</v>
      </c>
    </row>
    <row r="1123" spans="1:7" ht="36" customHeight="1" x14ac:dyDescent="0.25">
      <c r="A1123" s="60" t="s">
        <v>1486</v>
      </c>
      <c r="B1123" s="20" t="s">
        <v>976</v>
      </c>
      <c r="C1123" s="55">
        <v>240</v>
      </c>
      <c r="D1123" s="102">
        <v>12401</v>
      </c>
      <c r="E1123" s="105">
        <v>11595</v>
      </c>
      <c r="F1123" s="105">
        <v>8114</v>
      </c>
      <c r="G1123" s="66"/>
    </row>
    <row r="1124" spans="1:7" ht="36" customHeight="1" x14ac:dyDescent="0.25">
      <c r="A1124" s="60" t="s">
        <v>1489</v>
      </c>
      <c r="B1124" s="20" t="s">
        <v>976</v>
      </c>
      <c r="C1124" s="55">
        <v>800</v>
      </c>
      <c r="D1124" s="102">
        <f>D1125</f>
        <v>400</v>
      </c>
      <c r="E1124" s="102">
        <f t="shared" ref="E1124:F1124" si="463">E1125</f>
        <v>400</v>
      </c>
      <c r="F1124" s="102">
        <f t="shared" si="463"/>
        <v>400</v>
      </c>
    </row>
    <row r="1125" spans="1:7" ht="36" customHeight="1" x14ac:dyDescent="0.25">
      <c r="A1125" s="16" t="s">
        <v>1490</v>
      </c>
      <c r="B1125" s="20" t="s">
        <v>976</v>
      </c>
      <c r="C1125" s="55">
        <v>850</v>
      </c>
      <c r="D1125" s="102">
        <v>400</v>
      </c>
      <c r="E1125" s="102">
        <v>400</v>
      </c>
      <c r="F1125" s="102">
        <v>400</v>
      </c>
    </row>
    <row r="1126" spans="1:7" ht="27.75" customHeight="1" x14ac:dyDescent="0.25">
      <c r="A1126" s="19" t="s">
        <v>134</v>
      </c>
      <c r="B1126" s="20" t="s">
        <v>977</v>
      </c>
      <c r="C1126" s="55"/>
      <c r="D1126" s="102">
        <f>D1127+D1129+D1131</f>
        <v>15623</v>
      </c>
      <c r="E1126" s="102">
        <f t="shared" ref="E1126:F1126" si="464">E1127+E1129+E1131</f>
        <v>12623</v>
      </c>
      <c r="F1126" s="102">
        <f t="shared" si="464"/>
        <v>12623</v>
      </c>
    </row>
    <row r="1127" spans="1:7" ht="44.25" customHeight="1" x14ac:dyDescent="0.25">
      <c r="A1127" s="60" t="s">
        <v>1483</v>
      </c>
      <c r="B1127" s="20" t="s">
        <v>977</v>
      </c>
      <c r="C1127" s="55">
        <v>100</v>
      </c>
      <c r="D1127" s="102">
        <f>D1128</f>
        <v>13090</v>
      </c>
      <c r="E1127" s="102">
        <f t="shared" ref="E1127:F1127" si="465">E1128</f>
        <v>10090</v>
      </c>
      <c r="F1127" s="102">
        <f t="shared" si="465"/>
        <v>10090</v>
      </c>
    </row>
    <row r="1128" spans="1:7" ht="27.75" customHeight="1" x14ac:dyDescent="0.25">
      <c r="A1128" s="60" t="s">
        <v>1484</v>
      </c>
      <c r="B1128" s="20" t="s">
        <v>977</v>
      </c>
      <c r="C1128" s="55">
        <v>120</v>
      </c>
      <c r="D1128" s="102">
        <v>13090</v>
      </c>
      <c r="E1128" s="105">
        <v>10090</v>
      </c>
      <c r="F1128" s="105">
        <v>10090</v>
      </c>
    </row>
    <row r="1129" spans="1:7" ht="27.75" customHeight="1" x14ac:dyDescent="0.25">
      <c r="A1129" s="60" t="s">
        <v>1485</v>
      </c>
      <c r="B1129" s="20" t="s">
        <v>977</v>
      </c>
      <c r="C1129" s="55">
        <v>200</v>
      </c>
      <c r="D1129" s="102">
        <f>D1130</f>
        <v>2533</v>
      </c>
      <c r="E1129" s="102">
        <f t="shared" ref="E1129:F1129" si="466">E1130</f>
        <v>2533</v>
      </c>
      <c r="F1129" s="102">
        <f t="shared" si="466"/>
        <v>2533</v>
      </c>
    </row>
    <row r="1130" spans="1:7" ht="27.75" customHeight="1" x14ac:dyDescent="0.25">
      <c r="A1130" s="60" t="s">
        <v>1486</v>
      </c>
      <c r="B1130" s="20" t="s">
        <v>977</v>
      </c>
      <c r="C1130" s="55">
        <v>240</v>
      </c>
      <c r="D1130" s="102">
        <v>2533</v>
      </c>
      <c r="E1130" s="102">
        <v>2533</v>
      </c>
      <c r="F1130" s="102">
        <v>2533</v>
      </c>
    </row>
    <row r="1131" spans="1:7" ht="27.75" hidden="1" customHeight="1" x14ac:dyDescent="0.25">
      <c r="A1131" s="60" t="s">
        <v>1489</v>
      </c>
      <c r="B1131" s="20" t="s">
        <v>977</v>
      </c>
      <c r="C1131" s="55">
        <v>800</v>
      </c>
      <c r="D1131" s="102">
        <f>D1132</f>
        <v>0</v>
      </c>
      <c r="E1131" s="102">
        <f t="shared" ref="E1131:F1131" si="467">E1132</f>
        <v>0</v>
      </c>
      <c r="F1131" s="102">
        <f t="shared" si="467"/>
        <v>0</v>
      </c>
    </row>
    <row r="1132" spans="1:7" ht="27.75" hidden="1" customHeight="1" x14ac:dyDescent="0.25">
      <c r="A1132" s="16" t="s">
        <v>1490</v>
      </c>
      <c r="B1132" s="20" t="s">
        <v>977</v>
      </c>
      <c r="C1132" s="55">
        <v>850</v>
      </c>
      <c r="D1132" s="102">
        <v>0</v>
      </c>
      <c r="E1132" s="102">
        <v>0</v>
      </c>
      <c r="F1132" s="102">
        <v>0</v>
      </c>
    </row>
    <row r="1133" spans="1:7" ht="28.5" customHeight="1" x14ac:dyDescent="0.25">
      <c r="A1133" s="21" t="s">
        <v>978</v>
      </c>
      <c r="B1133" s="23" t="s">
        <v>979</v>
      </c>
      <c r="C1133" s="55"/>
      <c r="D1133" s="102">
        <f>D1134+D1136+D1138</f>
        <v>25999</v>
      </c>
      <c r="E1133" s="102">
        <f t="shared" ref="E1133:F1133" si="468">E1134+E1136+E1138</f>
        <v>23999</v>
      </c>
      <c r="F1133" s="102">
        <f t="shared" si="468"/>
        <v>23999</v>
      </c>
    </row>
    <row r="1134" spans="1:7" ht="47.25" customHeight="1" x14ac:dyDescent="0.25">
      <c r="A1134" s="60" t="s">
        <v>1483</v>
      </c>
      <c r="B1134" s="23" t="s">
        <v>979</v>
      </c>
      <c r="C1134" s="55">
        <v>100</v>
      </c>
      <c r="D1134" s="102">
        <f>D1135</f>
        <v>19656</v>
      </c>
      <c r="E1134" s="102">
        <f t="shared" ref="E1134:F1134" si="469">E1135</f>
        <v>17656</v>
      </c>
      <c r="F1134" s="102">
        <f t="shared" si="469"/>
        <v>17656</v>
      </c>
    </row>
    <row r="1135" spans="1:7" ht="28.5" customHeight="1" x14ac:dyDescent="0.25">
      <c r="A1135" s="60" t="s">
        <v>1484</v>
      </c>
      <c r="B1135" s="23" t="s">
        <v>979</v>
      </c>
      <c r="C1135" s="55">
        <v>120</v>
      </c>
      <c r="D1135" s="102">
        <v>19656</v>
      </c>
      <c r="E1135" s="105">
        <v>17656</v>
      </c>
      <c r="F1135" s="105">
        <v>17656</v>
      </c>
    </row>
    <row r="1136" spans="1:7" ht="28.5" customHeight="1" x14ac:dyDescent="0.25">
      <c r="A1136" s="60" t="s">
        <v>1485</v>
      </c>
      <c r="B1136" s="23" t="s">
        <v>979</v>
      </c>
      <c r="C1136" s="55">
        <v>200</v>
      </c>
      <c r="D1136" s="102">
        <f>D1137</f>
        <v>6313</v>
      </c>
      <c r="E1136" s="102">
        <f t="shared" ref="E1136:F1136" si="470">E1137</f>
        <v>6313</v>
      </c>
      <c r="F1136" s="102">
        <f t="shared" si="470"/>
        <v>6313</v>
      </c>
    </row>
    <row r="1137" spans="1:6" ht="28.5" customHeight="1" x14ac:dyDescent="0.25">
      <c r="A1137" s="60" t="s">
        <v>1486</v>
      </c>
      <c r="B1137" s="23" t="s">
        <v>979</v>
      </c>
      <c r="C1137" s="55">
        <v>240</v>
      </c>
      <c r="D1137" s="102">
        <v>6313</v>
      </c>
      <c r="E1137" s="102">
        <v>6313</v>
      </c>
      <c r="F1137" s="102">
        <v>6313</v>
      </c>
    </row>
    <row r="1138" spans="1:6" ht="28.5" customHeight="1" x14ac:dyDescent="0.25">
      <c r="A1138" s="60" t="s">
        <v>1489</v>
      </c>
      <c r="B1138" s="23" t="s">
        <v>979</v>
      </c>
      <c r="C1138" s="55">
        <v>800</v>
      </c>
      <c r="D1138" s="102">
        <f>D1139</f>
        <v>30</v>
      </c>
      <c r="E1138" s="102">
        <f t="shared" ref="E1138:F1138" si="471">E1139</f>
        <v>30</v>
      </c>
      <c r="F1138" s="102">
        <f t="shared" si="471"/>
        <v>30</v>
      </c>
    </row>
    <row r="1139" spans="1:6" ht="28.5" customHeight="1" x14ac:dyDescent="0.25">
      <c r="A1139" s="16" t="s">
        <v>1490</v>
      </c>
      <c r="B1139" s="23" t="s">
        <v>979</v>
      </c>
      <c r="C1139" s="55">
        <v>850</v>
      </c>
      <c r="D1139" s="102">
        <v>30</v>
      </c>
      <c r="E1139" s="102">
        <v>30</v>
      </c>
      <c r="F1139" s="102">
        <v>30</v>
      </c>
    </row>
    <row r="1140" spans="1:6" ht="31.5" x14ac:dyDescent="0.25">
      <c r="A1140" s="21" t="s">
        <v>980</v>
      </c>
      <c r="B1140" s="23" t="s">
        <v>981</v>
      </c>
      <c r="C1140" s="55"/>
      <c r="D1140" s="102">
        <f>D1141+D1143+D1145</f>
        <v>25000</v>
      </c>
      <c r="E1140" s="102">
        <f t="shared" ref="E1140:F1140" si="472">E1141+E1143+E1145</f>
        <v>25000</v>
      </c>
      <c r="F1140" s="102">
        <f t="shared" si="472"/>
        <v>20000</v>
      </c>
    </row>
    <row r="1141" spans="1:6" ht="63" customHeight="1" x14ac:dyDescent="0.25">
      <c r="A1141" s="60" t="s">
        <v>1483</v>
      </c>
      <c r="B1141" s="23" t="s">
        <v>981</v>
      </c>
      <c r="C1141" s="55">
        <v>100</v>
      </c>
      <c r="D1141" s="102">
        <f>D1142</f>
        <v>21815</v>
      </c>
      <c r="E1141" s="102">
        <f t="shared" ref="E1141:F1141" si="473">E1142</f>
        <v>21815</v>
      </c>
      <c r="F1141" s="102">
        <f t="shared" si="473"/>
        <v>16815</v>
      </c>
    </row>
    <row r="1142" spans="1:6" ht="38.25" customHeight="1" x14ac:dyDescent="0.25">
      <c r="A1142" s="60" t="s">
        <v>1494</v>
      </c>
      <c r="B1142" s="23" t="s">
        <v>981</v>
      </c>
      <c r="C1142" s="55">
        <v>110</v>
      </c>
      <c r="D1142" s="102">
        <v>21815</v>
      </c>
      <c r="E1142" s="102">
        <v>21815</v>
      </c>
      <c r="F1142" s="105">
        <v>16815</v>
      </c>
    </row>
    <row r="1143" spans="1:6" ht="38.25" customHeight="1" x14ac:dyDescent="0.25">
      <c r="A1143" s="60" t="s">
        <v>1485</v>
      </c>
      <c r="B1143" s="23" t="s">
        <v>981</v>
      </c>
      <c r="C1143" s="55">
        <v>200</v>
      </c>
      <c r="D1143" s="102">
        <f>D1144</f>
        <v>3185</v>
      </c>
      <c r="E1143" s="102">
        <f t="shared" ref="E1143:F1143" si="474">E1144</f>
        <v>3185</v>
      </c>
      <c r="F1143" s="102">
        <f t="shared" si="474"/>
        <v>3185</v>
      </c>
    </row>
    <row r="1144" spans="1:6" ht="38.25" customHeight="1" x14ac:dyDescent="0.25">
      <c r="A1144" s="60" t="s">
        <v>1486</v>
      </c>
      <c r="B1144" s="23" t="s">
        <v>981</v>
      </c>
      <c r="C1144" s="55">
        <v>240</v>
      </c>
      <c r="D1144" s="102">
        <v>3185</v>
      </c>
      <c r="E1144" s="102">
        <v>3185</v>
      </c>
      <c r="F1144" s="102">
        <v>3185</v>
      </c>
    </row>
    <row r="1145" spans="1:6" ht="38.25" hidden="1" customHeight="1" x14ac:dyDescent="0.25">
      <c r="A1145" s="60" t="s">
        <v>1489</v>
      </c>
      <c r="B1145" s="23" t="s">
        <v>981</v>
      </c>
      <c r="C1145" s="55">
        <v>800</v>
      </c>
      <c r="D1145" s="102">
        <f>D1146</f>
        <v>0</v>
      </c>
      <c r="E1145" s="102">
        <f t="shared" ref="E1145:F1145" si="475">E1146</f>
        <v>0</v>
      </c>
      <c r="F1145" s="102">
        <f t="shared" si="475"/>
        <v>0</v>
      </c>
    </row>
    <row r="1146" spans="1:6" ht="38.25" hidden="1" customHeight="1" x14ac:dyDescent="0.25">
      <c r="A1146" s="16" t="s">
        <v>1490</v>
      </c>
      <c r="B1146" s="23" t="s">
        <v>981</v>
      </c>
      <c r="C1146" s="55">
        <v>850</v>
      </c>
      <c r="D1146" s="102">
        <v>0</v>
      </c>
      <c r="E1146" s="102">
        <v>0</v>
      </c>
      <c r="F1146" s="102">
        <v>0</v>
      </c>
    </row>
    <row r="1147" spans="1:6" ht="47.25" x14ac:dyDescent="0.25">
      <c r="A1147" s="21" t="s">
        <v>1521</v>
      </c>
      <c r="B1147" s="23" t="s">
        <v>1514</v>
      </c>
      <c r="C1147" s="55"/>
      <c r="D1147" s="102">
        <f>D1148+D1150+D1152</f>
        <v>37000</v>
      </c>
      <c r="E1147" s="102">
        <f t="shared" ref="E1147:F1147" si="476">E1148+E1150+E1152</f>
        <v>30000</v>
      </c>
      <c r="F1147" s="102">
        <f t="shared" si="476"/>
        <v>25000</v>
      </c>
    </row>
    <row r="1148" spans="1:6" ht="42" customHeight="1" x14ac:dyDescent="0.25">
      <c r="A1148" s="60" t="s">
        <v>1483</v>
      </c>
      <c r="B1148" s="23" t="s">
        <v>1514</v>
      </c>
      <c r="C1148" s="64">
        <v>100</v>
      </c>
      <c r="D1148" s="102">
        <f>D1149</f>
        <v>27410</v>
      </c>
      <c r="E1148" s="102">
        <f t="shared" ref="E1148:F1148" si="477">E1149</f>
        <v>20410</v>
      </c>
      <c r="F1148" s="102">
        <f t="shared" si="477"/>
        <v>20410</v>
      </c>
    </row>
    <row r="1149" spans="1:6" ht="27.75" customHeight="1" x14ac:dyDescent="0.25">
      <c r="A1149" s="60" t="s">
        <v>1494</v>
      </c>
      <c r="B1149" s="23" t="s">
        <v>1514</v>
      </c>
      <c r="C1149" s="55">
        <v>110</v>
      </c>
      <c r="D1149" s="102">
        <v>27410</v>
      </c>
      <c r="E1149" s="105">
        <v>20410</v>
      </c>
      <c r="F1149" s="105">
        <v>20410</v>
      </c>
    </row>
    <row r="1150" spans="1:6" ht="27.75" customHeight="1" x14ac:dyDescent="0.25">
      <c r="A1150" s="60" t="s">
        <v>1485</v>
      </c>
      <c r="B1150" s="23" t="s">
        <v>1514</v>
      </c>
      <c r="C1150" s="55">
        <v>200</v>
      </c>
      <c r="D1150" s="102">
        <f>D1151</f>
        <v>9500</v>
      </c>
      <c r="E1150" s="102">
        <f t="shared" ref="E1150:F1150" si="478">E1151</f>
        <v>9500</v>
      </c>
      <c r="F1150" s="102">
        <f t="shared" si="478"/>
        <v>4500</v>
      </c>
    </row>
    <row r="1151" spans="1:6" ht="27.75" customHeight="1" x14ac:dyDescent="0.25">
      <c r="A1151" s="60" t="s">
        <v>1486</v>
      </c>
      <c r="B1151" s="23" t="s">
        <v>1514</v>
      </c>
      <c r="C1151" s="55">
        <v>240</v>
      </c>
      <c r="D1151" s="102">
        <v>9500</v>
      </c>
      <c r="E1151" s="102">
        <v>9500</v>
      </c>
      <c r="F1151" s="105">
        <v>4500</v>
      </c>
    </row>
    <row r="1152" spans="1:6" ht="27.75" customHeight="1" x14ac:dyDescent="0.25">
      <c r="A1152" s="60" t="s">
        <v>1489</v>
      </c>
      <c r="B1152" s="23" t="s">
        <v>1514</v>
      </c>
      <c r="C1152" s="55">
        <v>800</v>
      </c>
      <c r="D1152" s="102">
        <f>D1153</f>
        <v>90</v>
      </c>
      <c r="E1152" s="102">
        <f t="shared" ref="E1152:F1152" si="479">E1153</f>
        <v>90</v>
      </c>
      <c r="F1152" s="102">
        <f t="shared" si="479"/>
        <v>90</v>
      </c>
    </row>
    <row r="1153" spans="1:6" ht="27.75" customHeight="1" x14ac:dyDescent="0.25">
      <c r="A1153" s="16" t="s">
        <v>1490</v>
      </c>
      <c r="B1153" s="23" t="s">
        <v>1514</v>
      </c>
      <c r="C1153" s="55">
        <v>850</v>
      </c>
      <c r="D1153" s="102">
        <v>90</v>
      </c>
      <c r="E1153" s="102">
        <v>90</v>
      </c>
      <c r="F1153" s="102">
        <v>90</v>
      </c>
    </row>
    <row r="1154" spans="1:6" ht="37.5" customHeight="1" x14ac:dyDescent="0.25">
      <c r="A1154" s="21" t="s">
        <v>1522</v>
      </c>
      <c r="B1154" s="23" t="s">
        <v>1515</v>
      </c>
      <c r="C1154" s="55"/>
      <c r="D1154" s="102">
        <f>D1155+D1157+D1159</f>
        <v>12000</v>
      </c>
      <c r="E1154" s="102">
        <f t="shared" ref="E1154:F1154" si="480">E1155+E1157+E1159</f>
        <v>10000</v>
      </c>
      <c r="F1154" s="102">
        <f t="shared" si="480"/>
        <v>10000</v>
      </c>
    </row>
    <row r="1155" spans="1:6" ht="45" customHeight="1" x14ac:dyDescent="0.25">
      <c r="A1155" s="60" t="s">
        <v>1483</v>
      </c>
      <c r="B1155" s="23" t="s">
        <v>1515</v>
      </c>
      <c r="C1155" s="64">
        <v>100</v>
      </c>
      <c r="D1155" s="102">
        <f>D1156</f>
        <v>11008</v>
      </c>
      <c r="E1155" s="102">
        <f t="shared" ref="E1155:F1155" si="481">E1156</f>
        <v>9008</v>
      </c>
      <c r="F1155" s="102">
        <f t="shared" si="481"/>
        <v>9008</v>
      </c>
    </row>
    <row r="1156" spans="1:6" ht="27.75" customHeight="1" x14ac:dyDescent="0.25">
      <c r="A1156" s="60" t="s">
        <v>1494</v>
      </c>
      <c r="B1156" s="23" t="s">
        <v>1515</v>
      </c>
      <c r="C1156" s="55">
        <v>110</v>
      </c>
      <c r="D1156" s="102">
        <v>11008</v>
      </c>
      <c r="E1156" s="105">
        <v>9008</v>
      </c>
      <c r="F1156" s="105">
        <v>9008</v>
      </c>
    </row>
    <row r="1157" spans="1:6" ht="27.75" customHeight="1" x14ac:dyDescent="0.25">
      <c r="A1157" s="60" t="s">
        <v>1485</v>
      </c>
      <c r="B1157" s="23" t="s">
        <v>1515</v>
      </c>
      <c r="C1157" s="55">
        <v>200</v>
      </c>
      <c r="D1157" s="102">
        <f>D1158</f>
        <v>967</v>
      </c>
      <c r="E1157" s="102">
        <f t="shared" ref="E1157:F1157" si="482">E1158</f>
        <v>967</v>
      </c>
      <c r="F1157" s="102">
        <f t="shared" si="482"/>
        <v>967</v>
      </c>
    </row>
    <row r="1158" spans="1:6" ht="27.75" customHeight="1" x14ac:dyDescent="0.25">
      <c r="A1158" s="60" t="s">
        <v>1486</v>
      </c>
      <c r="B1158" s="23" t="s">
        <v>1515</v>
      </c>
      <c r="C1158" s="55">
        <v>240</v>
      </c>
      <c r="D1158" s="102">
        <v>967</v>
      </c>
      <c r="E1158" s="102">
        <v>967</v>
      </c>
      <c r="F1158" s="102">
        <v>967</v>
      </c>
    </row>
    <row r="1159" spans="1:6" ht="27.75" customHeight="1" x14ac:dyDescent="0.25">
      <c r="A1159" s="60" t="s">
        <v>1489</v>
      </c>
      <c r="B1159" s="23" t="s">
        <v>1515</v>
      </c>
      <c r="C1159" s="55">
        <v>800</v>
      </c>
      <c r="D1159" s="102">
        <f>D1160</f>
        <v>25</v>
      </c>
      <c r="E1159" s="102">
        <f t="shared" ref="E1159:F1159" si="483">E1160</f>
        <v>25</v>
      </c>
      <c r="F1159" s="102">
        <f t="shared" si="483"/>
        <v>25</v>
      </c>
    </row>
    <row r="1160" spans="1:6" ht="27.75" customHeight="1" x14ac:dyDescent="0.25">
      <c r="A1160" s="16" t="s">
        <v>1490</v>
      </c>
      <c r="B1160" s="23" t="s">
        <v>1515</v>
      </c>
      <c r="C1160" s="55">
        <v>850</v>
      </c>
      <c r="D1160" s="102">
        <v>25</v>
      </c>
      <c r="E1160" s="102">
        <v>25</v>
      </c>
      <c r="F1160" s="102">
        <v>25</v>
      </c>
    </row>
    <row r="1161" spans="1:6" ht="35.25" hidden="1" customHeight="1" x14ac:dyDescent="0.25">
      <c r="A1161" s="21" t="s">
        <v>1536</v>
      </c>
      <c r="B1161" s="23" t="s">
        <v>982</v>
      </c>
      <c r="C1161" s="55"/>
      <c r="D1161" s="102">
        <f>D1162</f>
        <v>0</v>
      </c>
      <c r="E1161" s="102">
        <f t="shared" ref="E1161:F1161" si="484">E1162</f>
        <v>0</v>
      </c>
      <c r="F1161" s="102">
        <f t="shared" si="484"/>
        <v>0</v>
      </c>
    </row>
    <row r="1162" spans="1:6" ht="34.5" hidden="1" customHeight="1" x14ac:dyDescent="0.25">
      <c r="A1162" s="60" t="s">
        <v>1485</v>
      </c>
      <c r="B1162" s="23" t="s">
        <v>982</v>
      </c>
      <c r="C1162" s="55">
        <v>200</v>
      </c>
      <c r="D1162" s="102">
        <f>D1163</f>
        <v>0</v>
      </c>
      <c r="E1162" s="102">
        <f t="shared" ref="E1162:F1162" si="485">E1163</f>
        <v>0</v>
      </c>
      <c r="F1162" s="102">
        <f t="shared" si="485"/>
        <v>0</v>
      </c>
    </row>
    <row r="1163" spans="1:6" ht="34.5" hidden="1" customHeight="1" x14ac:dyDescent="0.25">
      <c r="A1163" s="60" t="s">
        <v>1486</v>
      </c>
      <c r="B1163" s="23" t="s">
        <v>982</v>
      </c>
      <c r="C1163" s="55">
        <v>240</v>
      </c>
      <c r="D1163" s="102">
        <v>0</v>
      </c>
      <c r="E1163" s="102">
        <v>0</v>
      </c>
      <c r="F1163" s="102">
        <v>0</v>
      </c>
    </row>
    <row r="1164" spans="1:6" ht="32.25" hidden="1" customHeight="1" x14ac:dyDescent="0.25">
      <c r="A1164" s="21" t="s">
        <v>983</v>
      </c>
      <c r="B1164" s="23" t="s">
        <v>984</v>
      </c>
      <c r="C1164" s="55"/>
      <c r="D1164" s="102">
        <f>D1165</f>
        <v>0</v>
      </c>
      <c r="E1164" s="102">
        <f t="shared" ref="E1164:F1164" si="486">E1165</f>
        <v>0</v>
      </c>
      <c r="F1164" s="102">
        <f t="shared" si="486"/>
        <v>0</v>
      </c>
    </row>
    <row r="1165" spans="1:6" ht="40.5" hidden="1" customHeight="1" x14ac:dyDescent="0.25">
      <c r="A1165" s="60" t="s">
        <v>1485</v>
      </c>
      <c r="B1165" s="23" t="s">
        <v>984</v>
      </c>
      <c r="C1165" s="55">
        <v>200</v>
      </c>
      <c r="D1165" s="102">
        <f>D1166</f>
        <v>0</v>
      </c>
      <c r="E1165" s="102">
        <f t="shared" ref="E1165:F1165" si="487">E1166</f>
        <v>0</v>
      </c>
      <c r="F1165" s="102">
        <f t="shared" si="487"/>
        <v>0</v>
      </c>
    </row>
    <row r="1166" spans="1:6" ht="39" hidden="1" customHeight="1" x14ac:dyDescent="0.25">
      <c r="A1166" s="60" t="s">
        <v>1486</v>
      </c>
      <c r="B1166" s="23" t="s">
        <v>984</v>
      </c>
      <c r="C1166" s="55">
        <v>240</v>
      </c>
      <c r="D1166" s="102">
        <v>0</v>
      </c>
      <c r="E1166" s="102">
        <v>0</v>
      </c>
      <c r="F1166" s="102">
        <v>0</v>
      </c>
    </row>
    <row r="1167" spans="1:6" ht="22.5" customHeight="1" x14ac:dyDescent="0.25">
      <c r="A1167" s="21" t="s">
        <v>985</v>
      </c>
      <c r="B1167" s="23" t="s">
        <v>986</v>
      </c>
      <c r="C1167" s="55"/>
      <c r="D1167" s="102">
        <f>D1168</f>
        <v>88</v>
      </c>
      <c r="E1167" s="102">
        <f t="shared" ref="E1167:F1167" si="488">E1168</f>
        <v>88</v>
      </c>
      <c r="F1167" s="102">
        <f t="shared" si="488"/>
        <v>88</v>
      </c>
    </row>
    <row r="1168" spans="1:6" ht="34.5" customHeight="1" x14ac:dyDescent="0.25">
      <c r="A1168" s="60" t="s">
        <v>1489</v>
      </c>
      <c r="B1168" s="23" t="s">
        <v>986</v>
      </c>
      <c r="C1168" s="55">
        <v>800</v>
      </c>
      <c r="D1168" s="102">
        <f>D1169</f>
        <v>88</v>
      </c>
      <c r="E1168" s="102">
        <f t="shared" ref="E1168:F1168" si="489">E1169</f>
        <v>88</v>
      </c>
      <c r="F1168" s="102">
        <f t="shared" si="489"/>
        <v>88</v>
      </c>
    </row>
    <row r="1169" spans="1:6" ht="42.75" customHeight="1" x14ac:dyDescent="0.25">
      <c r="A1169" s="16" t="s">
        <v>1490</v>
      </c>
      <c r="B1169" s="23" t="s">
        <v>986</v>
      </c>
      <c r="C1169" s="55">
        <v>850</v>
      </c>
      <c r="D1169" s="102">
        <v>88</v>
      </c>
      <c r="E1169" s="102">
        <v>88</v>
      </c>
      <c r="F1169" s="102">
        <v>88</v>
      </c>
    </row>
    <row r="1170" spans="1:6" ht="39" hidden="1" customHeight="1" x14ac:dyDescent="0.25">
      <c r="A1170" s="28" t="s">
        <v>987</v>
      </c>
      <c r="B1170" s="23" t="s">
        <v>988</v>
      </c>
      <c r="C1170" s="55"/>
      <c r="D1170" s="102">
        <f>D1171</f>
        <v>0</v>
      </c>
      <c r="E1170" s="102">
        <f t="shared" ref="E1170:F1170" si="490">E1171</f>
        <v>0</v>
      </c>
      <c r="F1170" s="102">
        <f t="shared" si="490"/>
        <v>0</v>
      </c>
    </row>
    <row r="1171" spans="1:6" ht="39" hidden="1" customHeight="1" x14ac:dyDescent="0.25">
      <c r="A1171" s="60" t="s">
        <v>1485</v>
      </c>
      <c r="B1171" s="23" t="s">
        <v>988</v>
      </c>
      <c r="C1171" s="55">
        <v>200</v>
      </c>
      <c r="D1171" s="102">
        <f>D1172</f>
        <v>0</v>
      </c>
      <c r="E1171" s="102">
        <f t="shared" ref="E1171:F1171" si="491">E1172</f>
        <v>0</v>
      </c>
      <c r="F1171" s="102">
        <f t="shared" si="491"/>
        <v>0</v>
      </c>
    </row>
    <row r="1172" spans="1:6" ht="39" hidden="1" customHeight="1" x14ac:dyDescent="0.25">
      <c r="A1172" s="60" t="s">
        <v>1486</v>
      </c>
      <c r="B1172" s="23" t="s">
        <v>988</v>
      </c>
      <c r="C1172" s="55">
        <v>240</v>
      </c>
      <c r="D1172" s="102">
        <v>0</v>
      </c>
      <c r="E1172" s="102">
        <v>0</v>
      </c>
      <c r="F1172" s="102">
        <v>0</v>
      </c>
    </row>
    <row r="1173" spans="1:6" ht="39" hidden="1" customHeight="1" x14ac:dyDescent="0.25">
      <c r="A1173" s="36" t="s">
        <v>989</v>
      </c>
      <c r="B1173" s="2" t="s">
        <v>990</v>
      </c>
      <c r="C1173" s="55"/>
      <c r="D1173" s="102"/>
      <c r="E1173" s="102"/>
      <c r="F1173" s="102"/>
    </row>
    <row r="1174" spans="1:6" ht="50.25" customHeight="1" x14ac:dyDescent="0.25">
      <c r="A1174" s="12" t="s">
        <v>991</v>
      </c>
      <c r="B1174" s="10" t="s">
        <v>992</v>
      </c>
      <c r="C1174" s="55"/>
      <c r="D1174" s="102">
        <f>D1175+D1191+D1196+D1214+D1245</f>
        <v>13278</v>
      </c>
      <c r="E1174" s="102">
        <f t="shared" ref="E1174:F1174" si="492">E1175+E1191+E1196+E1214+E1245</f>
        <v>11817</v>
      </c>
      <c r="F1174" s="102">
        <f t="shared" si="492"/>
        <v>12540</v>
      </c>
    </row>
    <row r="1175" spans="1:6" ht="47.25" x14ac:dyDescent="0.25">
      <c r="A1175" s="13" t="s">
        <v>993</v>
      </c>
      <c r="B1175" s="3" t="s">
        <v>994</v>
      </c>
      <c r="C1175" s="55"/>
      <c r="D1175" s="102">
        <f>D1176+D1183+D1187</f>
        <v>3800</v>
      </c>
      <c r="E1175" s="102">
        <f t="shared" ref="E1175:F1175" si="493">E1176+E1183+E1187</f>
        <v>4020</v>
      </c>
      <c r="F1175" s="102">
        <f t="shared" si="493"/>
        <v>4270</v>
      </c>
    </row>
    <row r="1176" spans="1:6" ht="31.5" x14ac:dyDescent="0.25">
      <c r="A1176" s="14" t="s">
        <v>995</v>
      </c>
      <c r="B1176" s="1" t="s">
        <v>996</v>
      </c>
      <c r="C1176" s="55"/>
      <c r="D1176" s="102">
        <f>D1177+D1180</f>
        <v>3660</v>
      </c>
      <c r="E1176" s="102">
        <f t="shared" ref="E1176:F1176" si="494">E1177+E1180</f>
        <v>3700</v>
      </c>
      <c r="F1176" s="102">
        <f t="shared" si="494"/>
        <v>3950</v>
      </c>
    </row>
    <row r="1177" spans="1:6" ht="91.5" customHeight="1" x14ac:dyDescent="0.25">
      <c r="A1177" s="21" t="s">
        <v>997</v>
      </c>
      <c r="B1177" s="23" t="s">
        <v>998</v>
      </c>
      <c r="C1177" s="55"/>
      <c r="D1177" s="102">
        <f>D1178</f>
        <v>3660</v>
      </c>
      <c r="E1177" s="102">
        <f t="shared" ref="E1177:F1178" si="495">E1178</f>
        <v>3700</v>
      </c>
      <c r="F1177" s="102">
        <f t="shared" si="495"/>
        <v>3950</v>
      </c>
    </row>
    <row r="1178" spans="1:6" ht="34.5" customHeight="1" x14ac:dyDescent="0.25">
      <c r="A1178" s="60" t="s">
        <v>1485</v>
      </c>
      <c r="B1178" s="23" t="s">
        <v>998</v>
      </c>
      <c r="C1178" s="55">
        <v>200</v>
      </c>
      <c r="D1178" s="102">
        <f>D1179</f>
        <v>3660</v>
      </c>
      <c r="E1178" s="102">
        <f t="shared" si="495"/>
        <v>3700</v>
      </c>
      <c r="F1178" s="102">
        <f t="shared" si="495"/>
        <v>3950</v>
      </c>
    </row>
    <row r="1179" spans="1:6" ht="39.75" customHeight="1" x14ac:dyDescent="0.25">
      <c r="A1179" s="60" t="s">
        <v>1486</v>
      </c>
      <c r="B1179" s="23" t="s">
        <v>998</v>
      </c>
      <c r="C1179" s="55">
        <v>240</v>
      </c>
      <c r="D1179" s="102">
        <v>3660</v>
      </c>
      <c r="E1179" s="102">
        <v>3700</v>
      </c>
      <c r="F1179" s="102">
        <v>3950</v>
      </c>
    </row>
    <row r="1180" spans="1:6" ht="31.5" hidden="1" x14ac:dyDescent="0.25">
      <c r="A1180" s="21" t="s">
        <v>999</v>
      </c>
      <c r="B1180" s="23" t="s">
        <v>1000</v>
      </c>
      <c r="C1180" s="55"/>
      <c r="D1180" s="102">
        <f>D1181</f>
        <v>0</v>
      </c>
      <c r="E1180" s="102">
        <f t="shared" ref="E1180:F1181" si="496">E1181</f>
        <v>0</v>
      </c>
      <c r="F1180" s="102">
        <f t="shared" si="496"/>
        <v>0</v>
      </c>
    </row>
    <row r="1181" spans="1:6" ht="43.5" hidden="1" customHeight="1" x14ac:dyDescent="0.25">
      <c r="A1181" s="16" t="s">
        <v>1488</v>
      </c>
      <c r="B1181" s="23" t="s">
        <v>1000</v>
      </c>
      <c r="C1181" s="55">
        <v>600</v>
      </c>
      <c r="D1181" s="102">
        <f>D1182</f>
        <v>0</v>
      </c>
      <c r="E1181" s="102">
        <f t="shared" si="496"/>
        <v>0</v>
      </c>
      <c r="F1181" s="102">
        <f t="shared" si="496"/>
        <v>0</v>
      </c>
    </row>
    <row r="1182" spans="1:6" ht="48.75" hidden="1" customHeight="1" x14ac:dyDescent="0.25">
      <c r="A1182" s="16" t="s">
        <v>1487</v>
      </c>
      <c r="B1182" s="23" t="s">
        <v>1000</v>
      </c>
      <c r="C1182" s="55">
        <v>610</v>
      </c>
      <c r="D1182" s="102">
        <v>0</v>
      </c>
      <c r="E1182" s="102">
        <v>0</v>
      </c>
      <c r="F1182" s="102">
        <v>0</v>
      </c>
    </row>
    <row r="1183" spans="1:6" ht="64.5" hidden="1" customHeight="1" x14ac:dyDescent="0.25">
      <c r="A1183" s="14" t="s">
        <v>1001</v>
      </c>
      <c r="B1183" s="1" t="s">
        <v>1002</v>
      </c>
      <c r="C1183" s="55"/>
      <c r="D1183" s="102">
        <f>D1184</f>
        <v>0</v>
      </c>
      <c r="E1183" s="102">
        <f t="shared" ref="E1183:F1185" si="497">E1184</f>
        <v>0</v>
      </c>
      <c r="F1183" s="102">
        <f t="shared" si="497"/>
        <v>0</v>
      </c>
    </row>
    <row r="1184" spans="1:6" ht="110.25" hidden="1" x14ac:dyDescent="0.25">
      <c r="A1184" s="43" t="s">
        <v>997</v>
      </c>
      <c r="B1184" s="23" t="s">
        <v>1003</v>
      </c>
      <c r="C1184" s="55"/>
      <c r="D1184" s="102">
        <f>D1185</f>
        <v>0</v>
      </c>
      <c r="E1184" s="102">
        <f t="shared" si="497"/>
        <v>0</v>
      </c>
      <c r="F1184" s="102">
        <f t="shared" si="497"/>
        <v>0</v>
      </c>
    </row>
    <row r="1185" spans="1:6" ht="43.5" hidden="1" customHeight="1" x14ac:dyDescent="0.25">
      <c r="A1185" s="60" t="s">
        <v>1485</v>
      </c>
      <c r="B1185" s="23" t="s">
        <v>1003</v>
      </c>
      <c r="C1185" s="55">
        <v>200</v>
      </c>
      <c r="D1185" s="102">
        <f>D1186</f>
        <v>0</v>
      </c>
      <c r="E1185" s="102">
        <f t="shared" si="497"/>
        <v>0</v>
      </c>
      <c r="F1185" s="102">
        <f t="shared" si="497"/>
        <v>0</v>
      </c>
    </row>
    <row r="1186" spans="1:6" ht="46.5" hidden="1" customHeight="1" x14ac:dyDescent="0.25">
      <c r="A1186" s="60" t="s">
        <v>1486</v>
      </c>
      <c r="B1186" s="23" t="s">
        <v>1003</v>
      </c>
      <c r="C1186" s="55">
        <v>240</v>
      </c>
      <c r="D1186" s="102">
        <v>0</v>
      </c>
      <c r="E1186" s="102">
        <v>0</v>
      </c>
      <c r="F1186" s="102">
        <v>0</v>
      </c>
    </row>
    <row r="1187" spans="1:6" ht="30" customHeight="1" x14ac:dyDescent="0.25">
      <c r="A1187" s="14" t="s">
        <v>1004</v>
      </c>
      <c r="B1187" s="1" t="s">
        <v>1005</v>
      </c>
      <c r="C1187" s="55"/>
      <c r="D1187" s="102">
        <f>D1188</f>
        <v>140</v>
      </c>
      <c r="E1187" s="102">
        <f t="shared" ref="E1187:F1188" si="498">E1188</f>
        <v>320</v>
      </c>
      <c r="F1187" s="102">
        <f t="shared" si="498"/>
        <v>320</v>
      </c>
    </row>
    <row r="1188" spans="1:6" ht="41.25" customHeight="1" x14ac:dyDescent="0.25">
      <c r="A1188" s="24" t="s">
        <v>1006</v>
      </c>
      <c r="B1188" s="20" t="s">
        <v>1007</v>
      </c>
      <c r="C1188" s="55"/>
      <c r="D1188" s="102">
        <f>D1189</f>
        <v>140</v>
      </c>
      <c r="E1188" s="102">
        <f t="shared" si="498"/>
        <v>320</v>
      </c>
      <c r="F1188" s="102">
        <f t="shared" si="498"/>
        <v>320</v>
      </c>
    </row>
    <row r="1189" spans="1:6" ht="41.25" customHeight="1" x14ac:dyDescent="0.25">
      <c r="A1189" s="60" t="s">
        <v>1485</v>
      </c>
      <c r="B1189" s="20" t="s">
        <v>1007</v>
      </c>
      <c r="C1189" s="55">
        <v>200</v>
      </c>
      <c r="D1189" s="102">
        <f>D1190</f>
        <v>140</v>
      </c>
      <c r="E1189" s="102">
        <f>E1190</f>
        <v>320</v>
      </c>
      <c r="F1189" s="102">
        <f>F1190</f>
        <v>320</v>
      </c>
    </row>
    <row r="1190" spans="1:6" ht="41.25" customHeight="1" x14ac:dyDescent="0.25">
      <c r="A1190" s="60" t="s">
        <v>1486</v>
      </c>
      <c r="B1190" s="20" t="s">
        <v>1007</v>
      </c>
      <c r="C1190" s="55">
        <v>240</v>
      </c>
      <c r="D1190" s="102">
        <v>140</v>
      </c>
      <c r="E1190" s="102">
        <v>320</v>
      </c>
      <c r="F1190" s="102">
        <v>320</v>
      </c>
    </row>
    <row r="1191" spans="1:6" ht="31.5" hidden="1" customHeight="1" x14ac:dyDescent="0.25">
      <c r="A1191" s="13" t="s">
        <v>1008</v>
      </c>
      <c r="B1191" s="3" t="s">
        <v>1009</v>
      </c>
      <c r="C1191" s="55"/>
      <c r="D1191" s="102">
        <f>D1192</f>
        <v>0</v>
      </c>
      <c r="E1191" s="102">
        <f t="shared" ref="E1191:F1194" si="499">E1192</f>
        <v>0</v>
      </c>
      <c r="F1191" s="102">
        <f t="shared" si="499"/>
        <v>0</v>
      </c>
    </row>
    <row r="1192" spans="1:6" ht="47.25" hidden="1" x14ac:dyDescent="0.25">
      <c r="A1192" s="14" t="s">
        <v>1010</v>
      </c>
      <c r="B1192" s="1" t="s">
        <v>1011</v>
      </c>
      <c r="C1192" s="55"/>
      <c r="D1192" s="102">
        <f>D1193</f>
        <v>0</v>
      </c>
      <c r="E1192" s="102">
        <f t="shared" si="499"/>
        <v>0</v>
      </c>
      <c r="F1192" s="102">
        <f t="shared" si="499"/>
        <v>0</v>
      </c>
    </row>
    <row r="1193" spans="1:6" ht="94.5" hidden="1" x14ac:dyDescent="0.25">
      <c r="A1193" s="24" t="s">
        <v>1012</v>
      </c>
      <c r="B1193" s="20" t="s">
        <v>1013</v>
      </c>
      <c r="C1193" s="55"/>
      <c r="D1193" s="102">
        <f>D1194</f>
        <v>0</v>
      </c>
      <c r="E1193" s="102">
        <f t="shared" si="499"/>
        <v>0</v>
      </c>
      <c r="F1193" s="102">
        <f t="shared" si="499"/>
        <v>0</v>
      </c>
    </row>
    <row r="1194" spans="1:6" ht="42.75" hidden="1" customHeight="1" x14ac:dyDescent="0.25">
      <c r="A1194" s="60" t="s">
        <v>1485</v>
      </c>
      <c r="B1194" s="20" t="s">
        <v>1013</v>
      </c>
      <c r="C1194" s="55">
        <v>200</v>
      </c>
      <c r="D1194" s="102">
        <f>D1195</f>
        <v>0</v>
      </c>
      <c r="E1194" s="102">
        <f t="shared" si="499"/>
        <v>0</v>
      </c>
      <c r="F1194" s="102">
        <f t="shared" si="499"/>
        <v>0</v>
      </c>
    </row>
    <row r="1195" spans="1:6" ht="45.75" hidden="1" customHeight="1" x14ac:dyDescent="0.25">
      <c r="A1195" s="60" t="s">
        <v>1486</v>
      </c>
      <c r="B1195" s="20" t="s">
        <v>1013</v>
      </c>
      <c r="C1195" s="55">
        <v>240</v>
      </c>
      <c r="D1195" s="102"/>
      <c r="E1195" s="102"/>
      <c r="F1195" s="102"/>
    </row>
    <row r="1196" spans="1:6" ht="38.25" customHeight="1" x14ac:dyDescent="0.25">
      <c r="A1196" s="13" t="s">
        <v>1014</v>
      </c>
      <c r="B1196" s="3" t="s">
        <v>1015</v>
      </c>
      <c r="C1196" s="55"/>
      <c r="D1196" s="102">
        <f>D1197+D1207</f>
        <v>5086</v>
      </c>
      <c r="E1196" s="102">
        <f t="shared" ref="E1196:F1196" si="500">E1197+E1207</f>
        <v>5086</v>
      </c>
      <c r="F1196" s="102">
        <f t="shared" si="500"/>
        <v>5086</v>
      </c>
    </row>
    <row r="1197" spans="1:6" ht="63" x14ac:dyDescent="0.25">
      <c r="A1197" s="14" t="s">
        <v>1016</v>
      </c>
      <c r="B1197" s="1" t="s">
        <v>1017</v>
      </c>
      <c r="C1197" s="55"/>
      <c r="D1197" s="102">
        <f>D1198+D1201+D1204</f>
        <v>5086</v>
      </c>
      <c r="E1197" s="102">
        <f t="shared" ref="E1197:F1197" si="501">E1198+E1201+E1204</f>
        <v>5086</v>
      </c>
      <c r="F1197" s="102">
        <f t="shared" si="501"/>
        <v>5086</v>
      </c>
    </row>
    <row r="1198" spans="1:6" ht="37.5" customHeight="1" x14ac:dyDescent="0.25">
      <c r="A1198" s="24" t="s">
        <v>1018</v>
      </c>
      <c r="B1198" s="20" t="s">
        <v>1019</v>
      </c>
      <c r="C1198" s="55"/>
      <c r="D1198" s="102">
        <f>D1199</f>
        <v>500</v>
      </c>
      <c r="E1198" s="102">
        <f t="shared" ref="E1198:F1199" si="502">E1199</f>
        <v>500</v>
      </c>
      <c r="F1198" s="102">
        <f t="shared" si="502"/>
        <v>500</v>
      </c>
    </row>
    <row r="1199" spans="1:6" ht="37.5" customHeight="1" x14ac:dyDescent="0.25">
      <c r="A1199" s="60" t="s">
        <v>1485</v>
      </c>
      <c r="B1199" s="20" t="s">
        <v>1019</v>
      </c>
      <c r="C1199" s="55">
        <v>200</v>
      </c>
      <c r="D1199" s="102">
        <f>D1200</f>
        <v>500</v>
      </c>
      <c r="E1199" s="102">
        <f t="shared" si="502"/>
        <v>500</v>
      </c>
      <c r="F1199" s="102">
        <f t="shared" si="502"/>
        <v>500</v>
      </c>
    </row>
    <row r="1200" spans="1:6" ht="37.5" customHeight="1" x14ac:dyDescent="0.25">
      <c r="A1200" s="60" t="s">
        <v>1486</v>
      </c>
      <c r="B1200" s="20" t="s">
        <v>1019</v>
      </c>
      <c r="C1200" s="55">
        <v>240</v>
      </c>
      <c r="D1200" s="102">
        <v>500</v>
      </c>
      <c r="E1200" s="102">
        <v>500</v>
      </c>
      <c r="F1200" s="102">
        <v>500</v>
      </c>
    </row>
    <row r="1201" spans="1:6" ht="45.75" hidden="1" customHeight="1" x14ac:dyDescent="0.25">
      <c r="A1201" s="24" t="s">
        <v>1020</v>
      </c>
      <c r="B1201" s="20" t="s">
        <v>1021</v>
      </c>
      <c r="C1201" s="55"/>
      <c r="D1201" s="102">
        <f>D1202</f>
        <v>0</v>
      </c>
      <c r="E1201" s="102">
        <f t="shared" ref="E1201:F1202" si="503">E1202</f>
        <v>0</v>
      </c>
      <c r="F1201" s="102">
        <f t="shared" si="503"/>
        <v>0</v>
      </c>
    </row>
    <row r="1202" spans="1:6" ht="45.75" hidden="1" customHeight="1" x14ac:dyDescent="0.25">
      <c r="A1202" s="16" t="s">
        <v>1488</v>
      </c>
      <c r="B1202" s="20" t="s">
        <v>1021</v>
      </c>
      <c r="C1202" s="55">
        <v>600</v>
      </c>
      <c r="D1202" s="102">
        <f>D1203</f>
        <v>0</v>
      </c>
      <c r="E1202" s="102">
        <f t="shared" si="503"/>
        <v>0</v>
      </c>
      <c r="F1202" s="102">
        <f t="shared" si="503"/>
        <v>0</v>
      </c>
    </row>
    <row r="1203" spans="1:6" ht="45.75" hidden="1" customHeight="1" x14ac:dyDescent="0.25">
      <c r="A1203" s="16" t="s">
        <v>1487</v>
      </c>
      <c r="B1203" s="20" t="s">
        <v>1021</v>
      </c>
      <c r="C1203" s="55">
        <v>610</v>
      </c>
      <c r="D1203" s="102">
        <v>0</v>
      </c>
      <c r="E1203" s="102">
        <v>0</v>
      </c>
      <c r="F1203" s="102">
        <v>0</v>
      </c>
    </row>
    <row r="1204" spans="1:6" ht="49.5" customHeight="1" x14ac:dyDescent="0.25">
      <c r="A1204" s="24" t="s">
        <v>1022</v>
      </c>
      <c r="B1204" s="20" t="s">
        <v>1023</v>
      </c>
      <c r="C1204" s="55"/>
      <c r="D1204" s="102">
        <f>D1205</f>
        <v>4586</v>
      </c>
      <c r="E1204" s="102">
        <f t="shared" ref="E1204:F1205" si="504">E1205</f>
        <v>4586</v>
      </c>
      <c r="F1204" s="102">
        <f t="shared" si="504"/>
        <v>4586</v>
      </c>
    </row>
    <row r="1205" spans="1:6" ht="49.5" customHeight="1" x14ac:dyDescent="0.25">
      <c r="A1205" s="16" t="s">
        <v>1488</v>
      </c>
      <c r="B1205" s="20" t="s">
        <v>1023</v>
      </c>
      <c r="C1205" s="55">
        <v>600</v>
      </c>
      <c r="D1205" s="102">
        <f>D1206</f>
        <v>4586</v>
      </c>
      <c r="E1205" s="102">
        <f t="shared" si="504"/>
        <v>4586</v>
      </c>
      <c r="F1205" s="102">
        <f t="shared" si="504"/>
        <v>4586</v>
      </c>
    </row>
    <row r="1206" spans="1:6" ht="49.5" customHeight="1" x14ac:dyDescent="0.25">
      <c r="A1206" s="16" t="s">
        <v>1487</v>
      </c>
      <c r="B1206" s="20" t="s">
        <v>1023</v>
      </c>
      <c r="C1206" s="55">
        <v>610</v>
      </c>
      <c r="D1206" s="102">
        <v>4586</v>
      </c>
      <c r="E1206" s="102">
        <v>4586</v>
      </c>
      <c r="F1206" s="102">
        <v>4586</v>
      </c>
    </row>
    <row r="1207" spans="1:6" ht="36.75" hidden="1" customHeight="1" x14ac:dyDescent="0.25">
      <c r="A1207" s="14" t="s">
        <v>1024</v>
      </c>
      <c r="B1207" s="1" t="s">
        <v>1025</v>
      </c>
      <c r="C1207" s="55"/>
      <c r="D1207" s="102">
        <f>D1208+D1211</f>
        <v>0</v>
      </c>
      <c r="E1207" s="102">
        <f t="shared" ref="E1207:F1207" si="505">E1208+E1211</f>
        <v>0</v>
      </c>
      <c r="F1207" s="102">
        <f t="shared" si="505"/>
        <v>0</v>
      </c>
    </row>
    <row r="1208" spans="1:6" ht="43.5" hidden="1" customHeight="1" x14ac:dyDescent="0.25">
      <c r="A1208" s="24" t="s">
        <v>1026</v>
      </c>
      <c r="B1208" s="20" t="s">
        <v>1027</v>
      </c>
      <c r="C1208" s="55"/>
      <c r="D1208" s="102">
        <f>D1209</f>
        <v>0</v>
      </c>
      <c r="E1208" s="102">
        <f t="shared" ref="E1208:F1209" si="506">E1209</f>
        <v>0</v>
      </c>
      <c r="F1208" s="102">
        <f t="shared" si="506"/>
        <v>0</v>
      </c>
    </row>
    <row r="1209" spans="1:6" ht="28.5" hidden="1" customHeight="1" x14ac:dyDescent="0.25">
      <c r="A1209" s="60" t="s">
        <v>1485</v>
      </c>
      <c r="B1209" s="20" t="s">
        <v>1027</v>
      </c>
      <c r="C1209" s="55">
        <v>200</v>
      </c>
      <c r="D1209" s="102">
        <f>D1210</f>
        <v>0</v>
      </c>
      <c r="E1209" s="102">
        <f t="shared" si="506"/>
        <v>0</v>
      </c>
      <c r="F1209" s="102">
        <f t="shared" si="506"/>
        <v>0</v>
      </c>
    </row>
    <row r="1210" spans="1:6" ht="40.5" hidden="1" customHeight="1" x14ac:dyDescent="0.25">
      <c r="A1210" s="60" t="s">
        <v>1486</v>
      </c>
      <c r="B1210" s="20" t="s">
        <v>1027</v>
      </c>
      <c r="C1210" s="55">
        <v>240</v>
      </c>
      <c r="D1210" s="102">
        <v>0</v>
      </c>
      <c r="E1210" s="102"/>
      <c r="F1210" s="102"/>
    </row>
    <row r="1211" spans="1:6" ht="39.75" hidden="1" customHeight="1" x14ac:dyDescent="0.25">
      <c r="A1211" s="24" t="s">
        <v>1018</v>
      </c>
      <c r="B1211" s="20" t="s">
        <v>1028</v>
      </c>
      <c r="C1211" s="55"/>
      <c r="D1211" s="102">
        <f>D1212</f>
        <v>0</v>
      </c>
      <c r="E1211" s="102">
        <f t="shared" ref="E1211:F1212" si="507">E1212</f>
        <v>0</v>
      </c>
      <c r="F1211" s="102">
        <f t="shared" si="507"/>
        <v>0</v>
      </c>
    </row>
    <row r="1212" spans="1:6" ht="39.75" hidden="1" customHeight="1" x14ac:dyDescent="0.25">
      <c r="A1212" s="60" t="s">
        <v>1485</v>
      </c>
      <c r="B1212" s="20" t="s">
        <v>1028</v>
      </c>
      <c r="C1212" s="55">
        <v>200</v>
      </c>
      <c r="D1212" s="102">
        <f>D1213</f>
        <v>0</v>
      </c>
      <c r="E1212" s="102">
        <f t="shared" si="507"/>
        <v>0</v>
      </c>
      <c r="F1212" s="102">
        <f t="shared" si="507"/>
        <v>0</v>
      </c>
    </row>
    <row r="1213" spans="1:6" ht="39.75" hidden="1" customHeight="1" x14ac:dyDescent="0.25">
      <c r="A1213" s="60" t="s">
        <v>1486</v>
      </c>
      <c r="B1213" s="20" t="s">
        <v>1028</v>
      </c>
      <c r="C1213" s="55">
        <v>240</v>
      </c>
      <c r="D1213" s="102">
        <v>0</v>
      </c>
      <c r="E1213" s="102"/>
      <c r="F1213" s="102"/>
    </row>
    <row r="1214" spans="1:6" ht="36.75" customHeight="1" x14ac:dyDescent="0.25">
      <c r="A1214" s="13" t="s">
        <v>130</v>
      </c>
      <c r="B1214" s="3" t="s">
        <v>1029</v>
      </c>
      <c r="C1214" s="55"/>
      <c r="D1214" s="102">
        <f>D1223+D1234+D1215+D1241</f>
        <v>4192</v>
      </c>
      <c r="E1214" s="102">
        <f>E1223+E1234+E1215+E1241</f>
        <v>2511</v>
      </c>
      <c r="F1214" s="102">
        <f>F1223+F1234+F1215+F1241</f>
        <v>2984</v>
      </c>
    </row>
    <row r="1215" spans="1:6" ht="27.75" hidden="1" customHeight="1" x14ac:dyDescent="0.25">
      <c r="A1215" s="7" t="s">
        <v>132</v>
      </c>
      <c r="B1215" s="1" t="s">
        <v>1030</v>
      </c>
      <c r="C1215" s="55"/>
      <c r="D1215" s="102">
        <f>D1216</f>
        <v>0</v>
      </c>
      <c r="E1215" s="102">
        <f t="shared" ref="E1215:F1215" si="508">E1216</f>
        <v>0</v>
      </c>
      <c r="F1215" s="102">
        <f t="shared" si="508"/>
        <v>0</v>
      </c>
    </row>
    <row r="1216" spans="1:6" ht="35.25" hidden="1" customHeight="1" x14ac:dyDescent="0.25">
      <c r="A1216" s="24" t="s">
        <v>134</v>
      </c>
      <c r="B1216" s="20" t="s">
        <v>1031</v>
      </c>
      <c r="C1216" s="55"/>
      <c r="D1216" s="102">
        <f>D1217+D1219+D1221</f>
        <v>0</v>
      </c>
      <c r="E1216" s="102">
        <f t="shared" ref="E1216:F1216" si="509">E1217+E1219+E1221</f>
        <v>0</v>
      </c>
      <c r="F1216" s="102">
        <f t="shared" si="509"/>
        <v>0</v>
      </c>
    </row>
    <row r="1217" spans="1:6" ht="35.25" hidden="1" customHeight="1" x14ac:dyDescent="0.25">
      <c r="A1217" s="60" t="s">
        <v>1483</v>
      </c>
      <c r="B1217" s="20" t="s">
        <v>1031</v>
      </c>
      <c r="C1217" s="55">
        <v>100</v>
      </c>
      <c r="D1217" s="102">
        <f>D1218</f>
        <v>0</v>
      </c>
      <c r="E1217" s="102">
        <f t="shared" ref="E1217:F1217" si="510">E1218</f>
        <v>0</v>
      </c>
      <c r="F1217" s="102">
        <f t="shared" si="510"/>
        <v>0</v>
      </c>
    </row>
    <row r="1218" spans="1:6" ht="35.25" hidden="1" customHeight="1" x14ac:dyDescent="0.25">
      <c r="A1218" s="60" t="s">
        <v>1484</v>
      </c>
      <c r="B1218" s="20" t="s">
        <v>1031</v>
      </c>
      <c r="C1218" s="55">
        <v>120</v>
      </c>
      <c r="D1218" s="102"/>
      <c r="E1218" s="102"/>
      <c r="F1218" s="102"/>
    </row>
    <row r="1219" spans="1:6" ht="35.25" hidden="1" customHeight="1" x14ac:dyDescent="0.25">
      <c r="A1219" s="60" t="s">
        <v>1485</v>
      </c>
      <c r="B1219" s="20" t="s">
        <v>1031</v>
      </c>
      <c r="C1219" s="55">
        <v>200</v>
      </c>
      <c r="D1219" s="102">
        <f>D1220</f>
        <v>0</v>
      </c>
      <c r="E1219" s="102">
        <f t="shared" ref="E1219:F1219" si="511">E1220</f>
        <v>0</v>
      </c>
      <c r="F1219" s="102">
        <f t="shared" si="511"/>
        <v>0</v>
      </c>
    </row>
    <row r="1220" spans="1:6" ht="35.25" hidden="1" customHeight="1" x14ac:dyDescent="0.25">
      <c r="A1220" s="60" t="s">
        <v>1486</v>
      </c>
      <c r="B1220" s="20" t="s">
        <v>1031</v>
      </c>
      <c r="C1220" s="55">
        <v>240</v>
      </c>
      <c r="D1220" s="102"/>
      <c r="E1220" s="102"/>
      <c r="F1220" s="102"/>
    </row>
    <row r="1221" spans="1:6" ht="35.25" hidden="1" customHeight="1" x14ac:dyDescent="0.25">
      <c r="A1221" s="60" t="s">
        <v>1489</v>
      </c>
      <c r="B1221" s="20" t="s">
        <v>1031</v>
      </c>
      <c r="C1221" s="55">
        <v>800</v>
      </c>
      <c r="D1221" s="102">
        <f>D1222</f>
        <v>0</v>
      </c>
      <c r="E1221" s="102">
        <f t="shared" ref="E1221:F1221" si="512">E1222</f>
        <v>0</v>
      </c>
      <c r="F1221" s="102">
        <f t="shared" si="512"/>
        <v>0</v>
      </c>
    </row>
    <row r="1222" spans="1:6" ht="35.25" hidden="1" customHeight="1" x14ac:dyDescent="0.25">
      <c r="A1222" s="16" t="s">
        <v>1490</v>
      </c>
      <c r="B1222" s="20" t="s">
        <v>1031</v>
      </c>
      <c r="C1222" s="55">
        <v>850</v>
      </c>
      <c r="D1222" s="102"/>
      <c r="E1222" s="102"/>
      <c r="F1222" s="102"/>
    </row>
    <row r="1223" spans="1:6" ht="31.5" x14ac:dyDescent="0.25">
      <c r="A1223" s="14" t="s">
        <v>1032</v>
      </c>
      <c r="B1223" s="1" t="s">
        <v>1033</v>
      </c>
      <c r="C1223" s="55"/>
      <c r="D1223" s="102">
        <f>D1224+D1229</f>
        <v>2471</v>
      </c>
      <c r="E1223" s="102">
        <f t="shared" ref="E1223:F1223" si="513">E1224+E1229</f>
        <v>2510</v>
      </c>
      <c r="F1223" s="102">
        <f t="shared" si="513"/>
        <v>2633</v>
      </c>
    </row>
    <row r="1224" spans="1:6" ht="51" customHeight="1" x14ac:dyDescent="0.25">
      <c r="A1224" s="19" t="s">
        <v>1034</v>
      </c>
      <c r="B1224" s="20" t="s">
        <v>1035</v>
      </c>
      <c r="C1224" s="55"/>
      <c r="D1224" s="102">
        <f>D1225+D1227</f>
        <v>2471</v>
      </c>
      <c r="E1224" s="102">
        <f t="shared" ref="E1224:F1224" si="514">E1225+E1227</f>
        <v>2510</v>
      </c>
      <c r="F1224" s="102">
        <f t="shared" si="514"/>
        <v>2633</v>
      </c>
    </row>
    <row r="1225" spans="1:6" ht="39.75" customHeight="1" x14ac:dyDescent="0.25">
      <c r="A1225" s="60" t="s">
        <v>1483</v>
      </c>
      <c r="B1225" s="20" t="s">
        <v>1035</v>
      </c>
      <c r="C1225" s="55">
        <v>100</v>
      </c>
      <c r="D1225" s="102">
        <f>D1226</f>
        <v>2435</v>
      </c>
      <c r="E1225" s="102">
        <f t="shared" ref="E1225:F1225" si="515">E1226</f>
        <v>2473</v>
      </c>
      <c r="F1225" s="102">
        <f t="shared" si="515"/>
        <v>2595</v>
      </c>
    </row>
    <row r="1226" spans="1:6" ht="34.5" customHeight="1" x14ac:dyDescent="0.25">
      <c r="A1226" s="60" t="s">
        <v>1494</v>
      </c>
      <c r="B1226" s="20" t="s">
        <v>1035</v>
      </c>
      <c r="C1226" s="55">
        <v>110</v>
      </c>
      <c r="D1226" s="102">
        <v>2435</v>
      </c>
      <c r="E1226" s="102">
        <v>2473</v>
      </c>
      <c r="F1226" s="102">
        <v>2595</v>
      </c>
    </row>
    <row r="1227" spans="1:6" ht="35.25" customHeight="1" x14ac:dyDescent="0.25">
      <c r="A1227" s="60" t="s">
        <v>1485</v>
      </c>
      <c r="B1227" s="20" t="s">
        <v>1035</v>
      </c>
      <c r="C1227" s="55">
        <v>200</v>
      </c>
      <c r="D1227" s="85">
        <f>D1228</f>
        <v>36</v>
      </c>
      <c r="E1227" s="85">
        <f t="shared" ref="E1227:F1227" si="516">E1228</f>
        <v>37</v>
      </c>
      <c r="F1227" s="85">
        <f t="shared" si="516"/>
        <v>38</v>
      </c>
    </row>
    <row r="1228" spans="1:6" ht="41.25" customHeight="1" x14ac:dyDescent="0.25">
      <c r="A1228" s="60" t="s">
        <v>1486</v>
      </c>
      <c r="B1228" s="20" t="s">
        <v>1035</v>
      </c>
      <c r="C1228" s="55">
        <v>240</v>
      </c>
      <c r="D1228" s="85">
        <v>36</v>
      </c>
      <c r="E1228" s="85">
        <v>37</v>
      </c>
      <c r="F1228" s="85">
        <v>38</v>
      </c>
    </row>
    <row r="1229" spans="1:6" ht="46.5" hidden="1" customHeight="1" x14ac:dyDescent="0.25">
      <c r="A1229" s="19" t="s">
        <v>1036</v>
      </c>
      <c r="B1229" s="20" t="s">
        <v>1037</v>
      </c>
      <c r="C1229" s="55"/>
      <c r="D1229" s="85">
        <f>D1230+D1232</f>
        <v>0</v>
      </c>
      <c r="E1229" s="85">
        <f t="shared" ref="E1229:F1229" si="517">E1230+E1232</f>
        <v>0</v>
      </c>
      <c r="F1229" s="85">
        <f t="shared" si="517"/>
        <v>0</v>
      </c>
    </row>
    <row r="1230" spans="1:6" ht="46.5" hidden="1" customHeight="1" x14ac:dyDescent="0.25">
      <c r="A1230" s="60" t="s">
        <v>1483</v>
      </c>
      <c r="B1230" s="20" t="s">
        <v>1037</v>
      </c>
      <c r="C1230" s="55">
        <v>100</v>
      </c>
      <c r="D1230" s="85">
        <f>D1231</f>
        <v>0</v>
      </c>
      <c r="E1230" s="85">
        <f t="shared" ref="E1230:F1230" si="518">E1231</f>
        <v>0</v>
      </c>
      <c r="F1230" s="85">
        <f t="shared" si="518"/>
        <v>0</v>
      </c>
    </row>
    <row r="1231" spans="1:6" ht="46.5" hidden="1" customHeight="1" x14ac:dyDescent="0.25">
      <c r="A1231" s="60" t="s">
        <v>1494</v>
      </c>
      <c r="B1231" s="20" t="s">
        <v>1037</v>
      </c>
      <c r="C1231" s="55">
        <v>110</v>
      </c>
      <c r="D1231" s="85"/>
      <c r="E1231" s="85"/>
      <c r="F1231" s="85"/>
    </row>
    <row r="1232" spans="1:6" ht="46.5" hidden="1" customHeight="1" x14ac:dyDescent="0.25">
      <c r="A1232" s="60" t="s">
        <v>1485</v>
      </c>
      <c r="B1232" s="20" t="s">
        <v>1037</v>
      </c>
      <c r="C1232" s="55">
        <v>200</v>
      </c>
      <c r="D1232" s="85">
        <f>D1233</f>
        <v>0</v>
      </c>
      <c r="E1232" s="85">
        <f t="shared" ref="E1232:F1232" si="519">E1233</f>
        <v>0</v>
      </c>
      <c r="F1232" s="85">
        <f t="shared" si="519"/>
        <v>0</v>
      </c>
    </row>
    <row r="1233" spans="1:6" ht="46.5" hidden="1" customHeight="1" x14ac:dyDescent="0.25">
      <c r="A1233" s="60" t="s">
        <v>1486</v>
      </c>
      <c r="B1233" s="20" t="s">
        <v>1037</v>
      </c>
      <c r="C1233" s="55">
        <v>240</v>
      </c>
      <c r="D1233" s="85"/>
      <c r="E1233" s="85"/>
      <c r="F1233" s="85"/>
    </row>
    <row r="1234" spans="1:6" ht="43.5" customHeight="1" x14ac:dyDescent="0.25">
      <c r="A1234" s="14" t="s">
        <v>1038</v>
      </c>
      <c r="B1234" s="1" t="s">
        <v>1039</v>
      </c>
      <c r="C1234" s="55"/>
      <c r="D1234" s="85">
        <f>D1235+D1238</f>
        <v>1</v>
      </c>
      <c r="E1234" s="85">
        <f t="shared" ref="E1234:F1234" si="520">E1235+E1238</f>
        <v>1</v>
      </c>
      <c r="F1234" s="85">
        <f t="shared" si="520"/>
        <v>351</v>
      </c>
    </row>
    <row r="1235" spans="1:6" ht="62.25" customHeight="1" x14ac:dyDescent="0.25">
      <c r="A1235" s="19" t="s">
        <v>1040</v>
      </c>
      <c r="B1235" s="20" t="s">
        <v>1041</v>
      </c>
      <c r="C1235" s="55"/>
      <c r="D1235" s="85">
        <f>D1236</f>
        <v>1</v>
      </c>
      <c r="E1235" s="85">
        <f t="shared" ref="E1235:F1236" si="521">E1236</f>
        <v>1</v>
      </c>
      <c r="F1235" s="85">
        <f t="shared" si="521"/>
        <v>351</v>
      </c>
    </row>
    <row r="1236" spans="1:6" ht="36" customHeight="1" x14ac:dyDescent="0.25">
      <c r="A1236" s="60" t="s">
        <v>1485</v>
      </c>
      <c r="B1236" s="20" t="s">
        <v>1041</v>
      </c>
      <c r="C1236" s="55">
        <v>200</v>
      </c>
      <c r="D1236" s="85">
        <f>D1237</f>
        <v>1</v>
      </c>
      <c r="E1236" s="85">
        <f t="shared" si="521"/>
        <v>1</v>
      </c>
      <c r="F1236" s="85">
        <f t="shared" si="521"/>
        <v>351</v>
      </c>
    </row>
    <row r="1237" spans="1:6" ht="39" customHeight="1" x14ac:dyDescent="0.25">
      <c r="A1237" s="60" t="s">
        <v>1486</v>
      </c>
      <c r="B1237" s="20" t="s">
        <v>1041</v>
      </c>
      <c r="C1237" s="55">
        <v>240</v>
      </c>
      <c r="D1237" s="85">
        <v>1</v>
      </c>
      <c r="E1237" s="85">
        <v>1</v>
      </c>
      <c r="F1237" s="85">
        <v>351</v>
      </c>
    </row>
    <row r="1238" spans="1:6" ht="48" hidden="1" customHeight="1" x14ac:dyDescent="0.25">
      <c r="A1238" s="19" t="s">
        <v>1042</v>
      </c>
      <c r="B1238" s="20" t="s">
        <v>1043</v>
      </c>
      <c r="C1238" s="55"/>
      <c r="D1238" s="85">
        <f>D1239</f>
        <v>0</v>
      </c>
      <c r="E1238" s="85">
        <f t="shared" ref="E1238:F1239" si="522">E1239</f>
        <v>0</v>
      </c>
      <c r="F1238" s="85">
        <f t="shared" si="522"/>
        <v>0</v>
      </c>
    </row>
    <row r="1239" spans="1:6" ht="48" hidden="1" customHeight="1" x14ac:dyDescent="0.25">
      <c r="A1239" s="97" t="s">
        <v>1485</v>
      </c>
      <c r="B1239" s="20" t="s">
        <v>1043</v>
      </c>
      <c r="C1239" s="55">
        <v>200</v>
      </c>
      <c r="D1239" s="85">
        <f>D1240</f>
        <v>0</v>
      </c>
      <c r="E1239" s="85">
        <f t="shared" si="522"/>
        <v>0</v>
      </c>
      <c r="F1239" s="85">
        <f t="shared" si="522"/>
        <v>0</v>
      </c>
    </row>
    <row r="1240" spans="1:6" ht="33.75" hidden="1" customHeight="1" x14ac:dyDescent="0.25">
      <c r="A1240" s="98" t="s">
        <v>1486</v>
      </c>
      <c r="B1240" s="20" t="s">
        <v>1043</v>
      </c>
      <c r="C1240" s="55">
        <v>240</v>
      </c>
      <c r="D1240" s="85"/>
      <c r="E1240" s="85"/>
      <c r="F1240" s="85"/>
    </row>
    <row r="1241" spans="1:6" ht="30" customHeight="1" x14ac:dyDescent="0.25">
      <c r="A1241" s="99" t="s">
        <v>1533</v>
      </c>
      <c r="B1241" s="1" t="s">
        <v>1531</v>
      </c>
      <c r="C1241" s="55"/>
      <c r="D1241" s="85">
        <f t="shared" ref="D1241:F1243" si="523">D1242</f>
        <v>1720</v>
      </c>
      <c r="E1241" s="85">
        <f t="shared" si="523"/>
        <v>0</v>
      </c>
      <c r="F1241" s="85">
        <f t="shared" si="523"/>
        <v>0</v>
      </c>
    </row>
    <row r="1242" spans="1:6" ht="37.5" customHeight="1" x14ac:dyDescent="0.25">
      <c r="A1242" s="100" t="s">
        <v>1534</v>
      </c>
      <c r="B1242" s="20" t="s">
        <v>1532</v>
      </c>
      <c r="C1242" s="55"/>
      <c r="D1242" s="85">
        <f t="shared" si="523"/>
        <v>1720</v>
      </c>
      <c r="E1242" s="85">
        <f t="shared" si="523"/>
        <v>0</v>
      </c>
      <c r="F1242" s="85">
        <f t="shared" si="523"/>
        <v>0</v>
      </c>
    </row>
    <row r="1243" spans="1:6" ht="48" customHeight="1" x14ac:dyDescent="0.25">
      <c r="A1243" s="60" t="s">
        <v>1485</v>
      </c>
      <c r="B1243" s="20" t="s">
        <v>1532</v>
      </c>
      <c r="C1243" s="55">
        <v>200</v>
      </c>
      <c r="D1243" s="85">
        <f t="shared" si="523"/>
        <v>1720</v>
      </c>
      <c r="E1243" s="85">
        <f t="shared" si="523"/>
        <v>0</v>
      </c>
      <c r="F1243" s="85">
        <f t="shared" si="523"/>
        <v>0</v>
      </c>
    </row>
    <row r="1244" spans="1:6" ht="48" customHeight="1" x14ac:dyDescent="0.25">
      <c r="A1244" s="97" t="s">
        <v>1486</v>
      </c>
      <c r="B1244" s="20" t="s">
        <v>1532</v>
      </c>
      <c r="C1244" s="55">
        <v>240</v>
      </c>
      <c r="D1244" s="85">
        <v>1720</v>
      </c>
      <c r="E1244" s="85"/>
      <c r="F1244" s="85"/>
    </row>
    <row r="1245" spans="1:6" ht="39.75" customHeight="1" x14ac:dyDescent="0.25">
      <c r="A1245" s="13" t="s">
        <v>1044</v>
      </c>
      <c r="B1245" s="3" t="s">
        <v>1045</v>
      </c>
      <c r="C1245" s="55"/>
      <c r="D1245" s="102">
        <f>D1246</f>
        <v>200</v>
      </c>
      <c r="E1245" s="102">
        <f t="shared" ref="E1245:F1248" si="524">E1246</f>
        <v>200</v>
      </c>
      <c r="F1245" s="102">
        <f t="shared" si="524"/>
        <v>200</v>
      </c>
    </row>
    <row r="1246" spans="1:6" ht="33.75" customHeight="1" x14ac:dyDescent="0.25">
      <c r="A1246" s="17" t="s">
        <v>1046</v>
      </c>
      <c r="B1246" s="1" t="s">
        <v>1047</v>
      </c>
      <c r="C1246" s="55"/>
      <c r="D1246" s="102">
        <f>D1247</f>
        <v>200</v>
      </c>
      <c r="E1246" s="102">
        <f t="shared" si="524"/>
        <v>200</v>
      </c>
      <c r="F1246" s="102">
        <f t="shared" si="524"/>
        <v>200</v>
      </c>
    </row>
    <row r="1247" spans="1:6" ht="38.25" customHeight="1" x14ac:dyDescent="0.25">
      <c r="A1247" s="24" t="s">
        <v>1048</v>
      </c>
      <c r="B1247" s="20" t="s">
        <v>1049</v>
      </c>
      <c r="C1247" s="55"/>
      <c r="D1247" s="102">
        <f>D1248+D1250</f>
        <v>200</v>
      </c>
      <c r="E1247" s="102">
        <f t="shared" ref="E1247:F1247" si="525">E1248+E1250</f>
        <v>200</v>
      </c>
      <c r="F1247" s="102">
        <f t="shared" si="525"/>
        <v>200</v>
      </c>
    </row>
    <row r="1248" spans="1:6" ht="38.25" customHeight="1" x14ac:dyDescent="0.25">
      <c r="A1248" s="60" t="s">
        <v>1485</v>
      </c>
      <c r="B1248" s="20" t="s">
        <v>1049</v>
      </c>
      <c r="C1248" s="55">
        <v>200</v>
      </c>
      <c r="D1248" s="102">
        <f>D1249</f>
        <v>150</v>
      </c>
      <c r="E1248" s="102">
        <f t="shared" si="524"/>
        <v>150</v>
      </c>
      <c r="F1248" s="102">
        <f t="shared" si="524"/>
        <v>150</v>
      </c>
    </row>
    <row r="1249" spans="1:6" ht="38.25" customHeight="1" x14ac:dyDescent="0.25">
      <c r="A1249" s="60" t="s">
        <v>1486</v>
      </c>
      <c r="B1249" s="20" t="s">
        <v>1049</v>
      </c>
      <c r="C1249" s="55">
        <v>240</v>
      </c>
      <c r="D1249" s="102">
        <v>150</v>
      </c>
      <c r="E1249" s="102">
        <v>150</v>
      </c>
      <c r="F1249" s="102">
        <v>150</v>
      </c>
    </row>
    <row r="1250" spans="1:6" ht="38.25" customHeight="1" x14ac:dyDescent="0.25">
      <c r="A1250" s="16" t="s">
        <v>1488</v>
      </c>
      <c r="B1250" s="20" t="s">
        <v>1049</v>
      </c>
      <c r="C1250" s="55">
        <v>600</v>
      </c>
      <c r="D1250" s="102">
        <f>D1251</f>
        <v>50</v>
      </c>
      <c r="E1250" s="102">
        <f t="shared" ref="E1250:F1250" si="526">E1251</f>
        <v>50</v>
      </c>
      <c r="F1250" s="102">
        <f t="shared" si="526"/>
        <v>50</v>
      </c>
    </row>
    <row r="1251" spans="1:6" ht="38.25" customHeight="1" x14ac:dyDescent="0.25">
      <c r="A1251" s="16" t="s">
        <v>1487</v>
      </c>
      <c r="B1251" s="20" t="s">
        <v>1049</v>
      </c>
      <c r="C1251" s="55">
        <v>610</v>
      </c>
      <c r="D1251" s="102">
        <v>50</v>
      </c>
      <c r="E1251" s="102">
        <v>50</v>
      </c>
      <c r="F1251" s="102">
        <v>50</v>
      </c>
    </row>
    <row r="1252" spans="1:6" ht="43.5" customHeight="1" x14ac:dyDescent="0.25">
      <c r="A1252" s="12" t="s">
        <v>1050</v>
      </c>
      <c r="B1252" s="10" t="s">
        <v>1051</v>
      </c>
      <c r="C1252" s="55"/>
      <c r="D1252" s="85">
        <f>D1253+D1265+D1293</f>
        <v>244733</v>
      </c>
      <c r="E1252" s="85">
        <f t="shared" ref="E1252:F1252" si="527">E1253+E1265+E1293</f>
        <v>255973</v>
      </c>
      <c r="F1252" s="85">
        <f t="shared" si="527"/>
        <v>253677</v>
      </c>
    </row>
    <row r="1253" spans="1:6" ht="30.75" customHeight="1" x14ac:dyDescent="0.25">
      <c r="A1253" s="13" t="s">
        <v>1052</v>
      </c>
      <c r="B1253" s="3" t="s">
        <v>1053</v>
      </c>
      <c r="C1253" s="55"/>
      <c r="D1253" s="85">
        <f>D1254</f>
        <v>92791</v>
      </c>
      <c r="E1253" s="85">
        <f t="shared" ref="E1253:F1253" si="528">E1254</f>
        <v>93438</v>
      </c>
      <c r="F1253" s="85">
        <f t="shared" si="528"/>
        <v>93438</v>
      </c>
    </row>
    <row r="1254" spans="1:6" ht="88.5" customHeight="1" x14ac:dyDescent="0.25">
      <c r="A1254" s="128" t="s">
        <v>1608</v>
      </c>
      <c r="B1254" s="1" t="s">
        <v>1054</v>
      </c>
      <c r="C1254" s="55"/>
      <c r="D1254" s="85">
        <f>D1255+D1258+D1261+D1262</f>
        <v>92791</v>
      </c>
      <c r="E1254" s="85">
        <f t="shared" ref="E1254:F1254" si="529">E1255+E1258+E1261+E1262</f>
        <v>93438</v>
      </c>
      <c r="F1254" s="85">
        <f t="shared" si="529"/>
        <v>93438</v>
      </c>
    </row>
    <row r="1255" spans="1:6" ht="56.25" customHeight="1" x14ac:dyDescent="0.25">
      <c r="A1255" s="22" t="s">
        <v>1055</v>
      </c>
      <c r="B1255" s="20" t="s">
        <v>1056</v>
      </c>
      <c r="C1255" s="55"/>
      <c r="D1255" s="102">
        <f>D1256</f>
        <v>92791</v>
      </c>
      <c r="E1255" s="102">
        <f t="shared" ref="E1255:F1256" si="530">E1256</f>
        <v>93438</v>
      </c>
      <c r="F1255" s="102">
        <f t="shared" si="530"/>
        <v>93438</v>
      </c>
    </row>
    <row r="1256" spans="1:6" ht="48" customHeight="1" x14ac:dyDescent="0.25">
      <c r="A1256" s="60" t="s">
        <v>1485</v>
      </c>
      <c r="B1256" s="20" t="s">
        <v>1056</v>
      </c>
      <c r="C1256" s="55">
        <v>200</v>
      </c>
      <c r="D1256" s="102">
        <f>D1257</f>
        <v>92791</v>
      </c>
      <c r="E1256" s="102">
        <f t="shared" si="530"/>
        <v>93438</v>
      </c>
      <c r="F1256" s="102">
        <f t="shared" si="530"/>
        <v>93438</v>
      </c>
    </row>
    <row r="1257" spans="1:6" ht="36.75" customHeight="1" x14ac:dyDescent="0.25">
      <c r="A1257" s="60" t="s">
        <v>1486</v>
      </c>
      <c r="B1257" s="20" t="s">
        <v>1056</v>
      </c>
      <c r="C1257" s="55">
        <v>240</v>
      </c>
      <c r="D1257" s="102">
        <v>92791</v>
      </c>
      <c r="E1257" s="102">
        <v>93438</v>
      </c>
      <c r="F1257" s="102">
        <v>93438</v>
      </c>
    </row>
    <row r="1258" spans="1:6" ht="51.75" hidden="1" customHeight="1" x14ac:dyDescent="0.25">
      <c r="A1258" s="22" t="s">
        <v>1057</v>
      </c>
      <c r="B1258" s="20" t="s">
        <v>1058</v>
      </c>
      <c r="C1258" s="55"/>
      <c r="D1258" s="85">
        <f>D1259</f>
        <v>0</v>
      </c>
      <c r="E1258" s="85">
        <f t="shared" ref="E1258:F1259" si="531">E1259</f>
        <v>0</v>
      </c>
      <c r="F1258" s="85">
        <f t="shared" si="531"/>
        <v>0</v>
      </c>
    </row>
    <row r="1259" spans="1:6" ht="35.25" hidden="1" customHeight="1" x14ac:dyDescent="0.25">
      <c r="A1259" s="60" t="s">
        <v>1485</v>
      </c>
      <c r="B1259" s="20" t="s">
        <v>1058</v>
      </c>
      <c r="C1259" s="55">
        <v>200</v>
      </c>
      <c r="D1259" s="85">
        <f>D1260</f>
        <v>0</v>
      </c>
      <c r="E1259" s="85">
        <f t="shared" si="531"/>
        <v>0</v>
      </c>
      <c r="F1259" s="85">
        <f t="shared" si="531"/>
        <v>0</v>
      </c>
    </row>
    <row r="1260" spans="1:6" ht="33.75" hidden="1" customHeight="1" x14ac:dyDescent="0.25">
      <c r="A1260" s="60" t="s">
        <v>1486</v>
      </c>
      <c r="B1260" s="20" t="s">
        <v>1058</v>
      </c>
      <c r="C1260" s="55">
        <v>240</v>
      </c>
      <c r="D1260" s="85">
        <v>0</v>
      </c>
      <c r="E1260" s="85">
        <v>0</v>
      </c>
      <c r="F1260" s="85">
        <v>0</v>
      </c>
    </row>
    <row r="1261" spans="1:6" ht="48" hidden="1" customHeight="1" x14ac:dyDescent="0.25">
      <c r="A1261" s="22" t="s">
        <v>1059</v>
      </c>
      <c r="B1261" s="20" t="s">
        <v>1060</v>
      </c>
      <c r="C1261" s="55"/>
      <c r="D1261" s="85">
        <f>D1263</f>
        <v>0</v>
      </c>
      <c r="E1261" s="85">
        <f t="shared" ref="E1261:F1261" si="532">E1263</f>
        <v>0</v>
      </c>
      <c r="F1261" s="85">
        <f t="shared" si="532"/>
        <v>0</v>
      </c>
    </row>
    <row r="1262" spans="1:6" ht="47.25" hidden="1" x14ac:dyDescent="0.25">
      <c r="A1262" s="22" t="s">
        <v>1061</v>
      </c>
      <c r="B1262" s="20" t="s">
        <v>1062</v>
      </c>
      <c r="C1262" s="55"/>
      <c r="D1262" s="85"/>
      <c r="E1262" s="85"/>
      <c r="F1262" s="85"/>
    </row>
    <row r="1263" spans="1:6" ht="34.5" hidden="1" customHeight="1" x14ac:dyDescent="0.25">
      <c r="A1263" s="60" t="s">
        <v>1485</v>
      </c>
      <c r="B1263" s="20" t="s">
        <v>1060</v>
      </c>
      <c r="C1263" s="55">
        <v>200</v>
      </c>
      <c r="D1263" s="85">
        <f>D1264</f>
        <v>0</v>
      </c>
      <c r="E1263" s="85">
        <f t="shared" ref="E1263:F1263" si="533">E1264</f>
        <v>0</v>
      </c>
      <c r="F1263" s="85">
        <f t="shared" si="533"/>
        <v>0</v>
      </c>
    </row>
    <row r="1264" spans="1:6" ht="29.25" hidden="1" customHeight="1" x14ac:dyDescent="0.25">
      <c r="A1264" s="60" t="s">
        <v>1486</v>
      </c>
      <c r="B1264" s="20" t="s">
        <v>1060</v>
      </c>
      <c r="C1264" s="55">
        <v>240</v>
      </c>
      <c r="D1264" s="85"/>
      <c r="E1264" s="85"/>
      <c r="F1264" s="85"/>
    </row>
    <row r="1265" spans="1:6" ht="45" customHeight="1" x14ac:dyDescent="0.25">
      <c r="A1265" s="13" t="s">
        <v>1063</v>
      </c>
      <c r="B1265" s="3" t="s">
        <v>1064</v>
      </c>
      <c r="C1265" s="55"/>
      <c r="D1265" s="85">
        <f>D1266+D1271</f>
        <v>151942</v>
      </c>
      <c r="E1265" s="85">
        <f t="shared" ref="E1265:F1265" si="534">E1266+E1271</f>
        <v>162535</v>
      </c>
      <c r="F1265" s="85">
        <f t="shared" si="534"/>
        <v>160239</v>
      </c>
    </row>
    <row r="1266" spans="1:6" ht="33" customHeight="1" x14ac:dyDescent="0.25">
      <c r="A1266" s="17" t="s">
        <v>1065</v>
      </c>
      <c r="B1266" s="1" t="s">
        <v>1066</v>
      </c>
      <c r="C1266" s="55"/>
      <c r="D1266" s="103">
        <f>D1268+D1267</f>
        <v>10000</v>
      </c>
      <c r="E1266" s="103">
        <f t="shared" ref="E1266:F1266" si="535">E1268+E1267</f>
        <v>10000</v>
      </c>
      <c r="F1266" s="103">
        <f t="shared" si="535"/>
        <v>5000</v>
      </c>
    </row>
    <row r="1267" spans="1:6" ht="31.5" hidden="1" x14ac:dyDescent="0.25">
      <c r="A1267" s="16" t="s">
        <v>1067</v>
      </c>
      <c r="B1267" s="2" t="s">
        <v>1068</v>
      </c>
      <c r="C1267" s="55"/>
      <c r="D1267" s="103"/>
      <c r="E1267" s="103"/>
      <c r="F1267" s="103"/>
    </row>
    <row r="1268" spans="1:6" ht="57.75" customHeight="1" x14ac:dyDescent="0.25">
      <c r="A1268" s="22" t="s">
        <v>1069</v>
      </c>
      <c r="B1268" s="20" t="s">
        <v>1070</v>
      </c>
      <c r="C1268" s="55"/>
      <c r="D1268" s="103">
        <f>D1269</f>
        <v>10000</v>
      </c>
      <c r="E1268" s="103">
        <f t="shared" ref="E1268:F1269" si="536">E1269</f>
        <v>10000</v>
      </c>
      <c r="F1268" s="103">
        <f t="shared" si="536"/>
        <v>5000</v>
      </c>
    </row>
    <row r="1269" spans="1:6" ht="30.75" customHeight="1" x14ac:dyDescent="0.25">
      <c r="A1269" s="60" t="s">
        <v>1485</v>
      </c>
      <c r="B1269" s="20" t="s">
        <v>1070</v>
      </c>
      <c r="C1269" s="55">
        <v>200</v>
      </c>
      <c r="D1269" s="103">
        <f>D1270</f>
        <v>10000</v>
      </c>
      <c r="E1269" s="103">
        <f t="shared" si="536"/>
        <v>10000</v>
      </c>
      <c r="F1269" s="103">
        <f t="shared" si="536"/>
        <v>5000</v>
      </c>
    </row>
    <row r="1270" spans="1:6" ht="33" customHeight="1" x14ac:dyDescent="0.25">
      <c r="A1270" s="60" t="s">
        <v>1486</v>
      </c>
      <c r="B1270" s="20" t="s">
        <v>1070</v>
      </c>
      <c r="C1270" s="55">
        <v>240</v>
      </c>
      <c r="D1270" s="103">
        <v>10000</v>
      </c>
      <c r="E1270" s="103">
        <v>10000</v>
      </c>
      <c r="F1270" s="114">
        <v>5000</v>
      </c>
    </row>
    <row r="1271" spans="1:6" ht="31.5" x14ac:dyDescent="0.25">
      <c r="A1271" s="17" t="s">
        <v>1071</v>
      </c>
      <c r="B1271" s="1" t="s">
        <v>1072</v>
      </c>
      <c r="C1271" s="55"/>
      <c r="D1271" s="85">
        <f>D1272+D1275+D1278+D1281+D1284+D1287+D1290</f>
        <v>141942</v>
      </c>
      <c r="E1271" s="85">
        <f t="shared" ref="E1271:F1271" si="537">E1272+E1275+E1278+E1281+E1284+E1287+E1290</f>
        <v>152535</v>
      </c>
      <c r="F1271" s="85">
        <f t="shared" si="537"/>
        <v>155239</v>
      </c>
    </row>
    <row r="1272" spans="1:6" ht="31.5" x14ac:dyDescent="0.25">
      <c r="A1272" s="22" t="s">
        <v>1073</v>
      </c>
      <c r="B1272" s="20" t="s">
        <v>1074</v>
      </c>
      <c r="C1272" s="55"/>
      <c r="D1272" s="85">
        <f>D1273</f>
        <v>101942</v>
      </c>
      <c r="E1272" s="85">
        <f t="shared" ref="E1272:F1272" si="538">E1273</f>
        <v>133535</v>
      </c>
      <c r="F1272" s="85">
        <f t="shared" si="538"/>
        <v>136239</v>
      </c>
    </row>
    <row r="1273" spans="1:6" ht="31.5" customHeight="1" x14ac:dyDescent="0.25">
      <c r="A1273" s="16" t="s">
        <v>1488</v>
      </c>
      <c r="B1273" s="20" t="s">
        <v>1074</v>
      </c>
      <c r="C1273" s="55">
        <v>600</v>
      </c>
      <c r="D1273" s="85">
        <f>D1274</f>
        <v>101942</v>
      </c>
      <c r="E1273" s="85">
        <f t="shared" ref="E1273:F1273" si="539">E1274</f>
        <v>133535</v>
      </c>
      <c r="F1273" s="85">
        <f t="shared" si="539"/>
        <v>136239</v>
      </c>
    </row>
    <row r="1274" spans="1:6" ht="40.5" customHeight="1" x14ac:dyDescent="0.25">
      <c r="A1274" s="16" t="s">
        <v>1487</v>
      </c>
      <c r="B1274" s="20" t="s">
        <v>1074</v>
      </c>
      <c r="C1274" s="55">
        <v>610</v>
      </c>
      <c r="D1274" s="85">
        <v>101942</v>
      </c>
      <c r="E1274" s="85">
        <v>133535</v>
      </c>
      <c r="F1274" s="85">
        <v>136239</v>
      </c>
    </row>
    <row r="1275" spans="1:6" ht="54" customHeight="1" x14ac:dyDescent="0.25">
      <c r="A1275" s="22" t="s">
        <v>1075</v>
      </c>
      <c r="B1275" s="20" t="s">
        <v>1076</v>
      </c>
      <c r="C1275" s="55"/>
      <c r="D1275" s="85">
        <f t="shared" ref="D1275:F1275" si="540">D1276</f>
        <v>4000</v>
      </c>
      <c r="E1275" s="85">
        <f t="shared" si="540"/>
        <v>4000</v>
      </c>
      <c r="F1275" s="85">
        <f t="shared" si="540"/>
        <v>4000</v>
      </c>
    </row>
    <row r="1276" spans="1:6" ht="33.75" customHeight="1" x14ac:dyDescent="0.25">
      <c r="A1276" s="16" t="s">
        <v>1488</v>
      </c>
      <c r="B1276" s="20" t="s">
        <v>1076</v>
      </c>
      <c r="C1276" s="55">
        <v>600</v>
      </c>
      <c r="D1276" s="85">
        <f>D1277</f>
        <v>4000</v>
      </c>
      <c r="E1276" s="85">
        <f t="shared" ref="E1276:F1276" si="541">E1277</f>
        <v>4000</v>
      </c>
      <c r="F1276" s="85">
        <f t="shared" si="541"/>
        <v>4000</v>
      </c>
    </row>
    <row r="1277" spans="1:6" ht="39.75" customHeight="1" x14ac:dyDescent="0.25">
      <c r="A1277" s="16" t="s">
        <v>1487</v>
      </c>
      <c r="B1277" s="20" t="s">
        <v>1076</v>
      </c>
      <c r="C1277" s="55">
        <v>610</v>
      </c>
      <c r="D1277" s="85">
        <v>4000</v>
      </c>
      <c r="E1277" s="106">
        <v>4000</v>
      </c>
      <c r="F1277" s="106">
        <v>4000</v>
      </c>
    </row>
    <row r="1278" spans="1:6" ht="54" hidden="1" customHeight="1" x14ac:dyDescent="0.25">
      <c r="A1278" s="22" t="s">
        <v>1077</v>
      </c>
      <c r="B1278" s="20" t="s">
        <v>1078</v>
      </c>
      <c r="C1278" s="55"/>
      <c r="D1278" s="85">
        <f>D1279</f>
        <v>0</v>
      </c>
      <c r="E1278" s="85">
        <f t="shared" ref="E1278:F1278" si="542">E1279</f>
        <v>0</v>
      </c>
      <c r="F1278" s="85">
        <f t="shared" si="542"/>
        <v>0</v>
      </c>
    </row>
    <row r="1279" spans="1:6" ht="54" hidden="1" customHeight="1" x14ac:dyDescent="0.25">
      <c r="A1279" s="16" t="s">
        <v>1488</v>
      </c>
      <c r="B1279" s="20" t="s">
        <v>1078</v>
      </c>
      <c r="C1279" s="55">
        <v>600</v>
      </c>
      <c r="D1279" s="85">
        <f>D1280</f>
        <v>0</v>
      </c>
      <c r="E1279" s="85">
        <f t="shared" ref="E1279:F1279" si="543">E1280</f>
        <v>0</v>
      </c>
      <c r="F1279" s="85">
        <f t="shared" si="543"/>
        <v>0</v>
      </c>
    </row>
    <row r="1280" spans="1:6" ht="54" hidden="1" customHeight="1" x14ac:dyDescent="0.25">
      <c r="A1280" s="16" t="s">
        <v>1487</v>
      </c>
      <c r="B1280" s="20" t="s">
        <v>1078</v>
      </c>
      <c r="C1280" s="55">
        <v>610</v>
      </c>
      <c r="D1280" s="85">
        <v>0</v>
      </c>
      <c r="E1280" s="85">
        <v>0</v>
      </c>
      <c r="F1280" s="85">
        <v>0</v>
      </c>
    </row>
    <row r="1281" spans="1:6" ht="54" hidden="1" customHeight="1" x14ac:dyDescent="0.25">
      <c r="A1281" s="22" t="s">
        <v>1079</v>
      </c>
      <c r="B1281" s="20" t="s">
        <v>1080</v>
      </c>
      <c r="C1281" s="55"/>
      <c r="D1281" s="85">
        <f>D1282</f>
        <v>0</v>
      </c>
      <c r="E1281" s="85">
        <f t="shared" ref="E1281:F1281" si="544">E1282</f>
        <v>0</v>
      </c>
      <c r="F1281" s="85">
        <f t="shared" si="544"/>
        <v>0</v>
      </c>
    </row>
    <row r="1282" spans="1:6" ht="54" hidden="1" customHeight="1" x14ac:dyDescent="0.25">
      <c r="A1282" s="16" t="s">
        <v>1488</v>
      </c>
      <c r="B1282" s="20" t="s">
        <v>1080</v>
      </c>
      <c r="C1282" s="55">
        <v>600</v>
      </c>
      <c r="D1282" s="85">
        <f>D1283</f>
        <v>0</v>
      </c>
      <c r="E1282" s="85">
        <f t="shared" ref="E1282:F1282" si="545">E1283</f>
        <v>0</v>
      </c>
      <c r="F1282" s="85">
        <f t="shared" si="545"/>
        <v>0</v>
      </c>
    </row>
    <row r="1283" spans="1:6" ht="54" hidden="1" customHeight="1" x14ac:dyDescent="0.25">
      <c r="A1283" s="16" t="s">
        <v>1487</v>
      </c>
      <c r="B1283" s="20" t="s">
        <v>1080</v>
      </c>
      <c r="C1283" s="55">
        <v>610</v>
      </c>
      <c r="D1283" s="85">
        <v>0</v>
      </c>
      <c r="E1283" s="85">
        <v>0</v>
      </c>
      <c r="F1283" s="85">
        <v>0</v>
      </c>
    </row>
    <row r="1284" spans="1:6" ht="54" customHeight="1" x14ac:dyDescent="0.25">
      <c r="A1284" s="21" t="s">
        <v>1081</v>
      </c>
      <c r="B1284" s="20" t="s">
        <v>1082</v>
      </c>
      <c r="C1284" s="55"/>
      <c r="D1284" s="85">
        <f>D1285</f>
        <v>28000</v>
      </c>
      <c r="E1284" s="85">
        <f t="shared" ref="E1284:F1284" si="546">E1285</f>
        <v>10000</v>
      </c>
      <c r="F1284" s="85">
        <f t="shared" si="546"/>
        <v>10000</v>
      </c>
    </row>
    <row r="1285" spans="1:6" ht="33.75" customHeight="1" x14ac:dyDescent="0.25">
      <c r="A1285" s="16" t="s">
        <v>1488</v>
      </c>
      <c r="B1285" s="20" t="s">
        <v>1082</v>
      </c>
      <c r="C1285" s="55">
        <v>600</v>
      </c>
      <c r="D1285" s="85">
        <f>D1286</f>
        <v>28000</v>
      </c>
      <c r="E1285" s="85">
        <f t="shared" ref="E1285:F1285" si="547">E1286</f>
        <v>10000</v>
      </c>
      <c r="F1285" s="85">
        <f t="shared" si="547"/>
        <v>10000</v>
      </c>
    </row>
    <row r="1286" spans="1:6" ht="38.25" customHeight="1" x14ac:dyDescent="0.25">
      <c r="A1286" s="16" t="s">
        <v>1487</v>
      </c>
      <c r="B1286" s="20" t="s">
        <v>1082</v>
      </c>
      <c r="C1286" s="55">
        <v>610</v>
      </c>
      <c r="D1286" s="85">
        <v>28000</v>
      </c>
      <c r="E1286" s="106">
        <v>10000</v>
      </c>
      <c r="F1286" s="106">
        <v>10000</v>
      </c>
    </row>
    <row r="1287" spans="1:6" ht="63" customHeight="1" x14ac:dyDescent="0.25">
      <c r="A1287" s="21" t="s">
        <v>1083</v>
      </c>
      <c r="B1287" s="20" t="s">
        <v>1084</v>
      </c>
      <c r="C1287" s="55"/>
      <c r="D1287" s="85">
        <f>D1288</f>
        <v>8000</v>
      </c>
      <c r="E1287" s="85">
        <f t="shared" ref="E1287:F1288" si="548">E1288</f>
        <v>5000</v>
      </c>
      <c r="F1287" s="85">
        <f t="shared" si="548"/>
        <v>5000</v>
      </c>
    </row>
    <row r="1288" spans="1:6" ht="39.75" customHeight="1" x14ac:dyDescent="0.25">
      <c r="A1288" s="16" t="s">
        <v>1488</v>
      </c>
      <c r="B1288" s="20" t="s">
        <v>1084</v>
      </c>
      <c r="C1288" s="55">
        <v>600</v>
      </c>
      <c r="D1288" s="85">
        <f>D1289</f>
        <v>8000</v>
      </c>
      <c r="E1288" s="85">
        <f t="shared" si="548"/>
        <v>5000</v>
      </c>
      <c r="F1288" s="85">
        <f t="shared" si="548"/>
        <v>5000</v>
      </c>
    </row>
    <row r="1289" spans="1:6" ht="37.5" customHeight="1" x14ac:dyDescent="0.25">
      <c r="A1289" s="16" t="s">
        <v>1487</v>
      </c>
      <c r="B1289" s="20" t="s">
        <v>1084</v>
      </c>
      <c r="C1289" s="55">
        <v>610</v>
      </c>
      <c r="D1289" s="85">
        <v>8000</v>
      </c>
      <c r="E1289" s="106">
        <v>5000</v>
      </c>
      <c r="F1289" s="106">
        <v>5000</v>
      </c>
    </row>
    <row r="1290" spans="1:6" ht="63" hidden="1" customHeight="1" x14ac:dyDescent="0.25">
      <c r="A1290" s="21" t="s">
        <v>1085</v>
      </c>
      <c r="B1290" s="20" t="s">
        <v>1086</v>
      </c>
      <c r="C1290" s="55"/>
      <c r="D1290" s="85">
        <f>D1291</f>
        <v>0</v>
      </c>
      <c r="E1290" s="85">
        <f t="shared" ref="E1290:F1290" si="549">E1291</f>
        <v>0</v>
      </c>
      <c r="F1290" s="85">
        <f t="shared" si="549"/>
        <v>0</v>
      </c>
    </row>
    <row r="1291" spans="1:6" ht="42.75" hidden="1" customHeight="1" x14ac:dyDescent="0.25">
      <c r="A1291" s="60" t="s">
        <v>1485</v>
      </c>
      <c r="B1291" s="20" t="s">
        <v>1086</v>
      </c>
      <c r="C1291" s="55">
        <v>200</v>
      </c>
      <c r="D1291" s="85">
        <f>D1292</f>
        <v>0</v>
      </c>
      <c r="E1291" s="85">
        <f t="shared" ref="E1291:F1291" si="550">E1292</f>
        <v>0</v>
      </c>
      <c r="F1291" s="85">
        <f t="shared" si="550"/>
        <v>0</v>
      </c>
    </row>
    <row r="1292" spans="1:6" ht="40.5" hidden="1" customHeight="1" x14ac:dyDescent="0.25">
      <c r="A1292" s="60" t="s">
        <v>1486</v>
      </c>
      <c r="B1292" s="20" t="s">
        <v>1086</v>
      </c>
      <c r="C1292" s="55">
        <v>240</v>
      </c>
      <c r="D1292" s="85">
        <v>0</v>
      </c>
      <c r="E1292" s="85">
        <v>0</v>
      </c>
      <c r="F1292" s="85">
        <v>0</v>
      </c>
    </row>
    <row r="1293" spans="1:6" ht="63" hidden="1" customHeight="1" x14ac:dyDescent="0.25">
      <c r="A1293" s="13" t="s">
        <v>130</v>
      </c>
      <c r="B1293" s="3" t="s">
        <v>1087</v>
      </c>
      <c r="C1293" s="55"/>
      <c r="D1293" s="85">
        <f>D1294</f>
        <v>0</v>
      </c>
      <c r="E1293" s="85">
        <f t="shared" ref="E1293:F1293" si="551">E1294</f>
        <v>0</v>
      </c>
      <c r="F1293" s="85">
        <f t="shared" si="551"/>
        <v>0</v>
      </c>
    </row>
    <row r="1294" spans="1:6" ht="63" hidden="1" customHeight="1" x14ac:dyDescent="0.25">
      <c r="A1294" s="7" t="s">
        <v>132</v>
      </c>
      <c r="B1294" s="1" t="s">
        <v>1088</v>
      </c>
      <c r="C1294" s="55"/>
      <c r="D1294" s="85">
        <f>D1295+D1296+D1297</f>
        <v>0</v>
      </c>
      <c r="E1294" s="85">
        <f t="shared" ref="E1294:F1294" si="552">E1295+E1296+E1297</f>
        <v>0</v>
      </c>
      <c r="F1294" s="85">
        <f t="shared" si="552"/>
        <v>0</v>
      </c>
    </row>
    <row r="1295" spans="1:6" ht="63" hidden="1" customHeight="1" x14ac:dyDescent="0.25">
      <c r="A1295" s="39" t="s">
        <v>1089</v>
      </c>
      <c r="B1295" s="40" t="s">
        <v>1090</v>
      </c>
      <c r="C1295" s="55"/>
      <c r="D1295" s="85"/>
      <c r="E1295" s="85"/>
      <c r="F1295" s="85"/>
    </row>
    <row r="1296" spans="1:6" ht="63" hidden="1" customHeight="1" x14ac:dyDescent="0.25">
      <c r="A1296" s="21" t="s">
        <v>1091</v>
      </c>
      <c r="B1296" s="20" t="s">
        <v>1092</v>
      </c>
      <c r="C1296" s="55"/>
      <c r="D1296" s="85"/>
      <c r="E1296" s="85"/>
      <c r="F1296" s="85"/>
    </row>
    <row r="1297" spans="1:6" ht="63" hidden="1" customHeight="1" x14ac:dyDescent="0.25">
      <c r="A1297" s="22" t="s">
        <v>134</v>
      </c>
      <c r="B1297" s="20" t="s">
        <v>1093</v>
      </c>
      <c r="C1297" s="55"/>
      <c r="D1297" s="85">
        <f>D1298</f>
        <v>0</v>
      </c>
      <c r="E1297" s="85">
        <f t="shared" ref="E1297:F1298" si="553">E1298</f>
        <v>0</v>
      </c>
      <c r="F1297" s="85">
        <f t="shared" si="553"/>
        <v>0</v>
      </c>
    </row>
    <row r="1298" spans="1:6" ht="30.75" hidden="1" customHeight="1" x14ac:dyDescent="0.25">
      <c r="A1298" s="16"/>
      <c r="B1298" s="20" t="s">
        <v>1093</v>
      </c>
      <c r="C1298" s="55">
        <v>100</v>
      </c>
      <c r="D1298" s="85">
        <f>D1299</f>
        <v>0</v>
      </c>
      <c r="E1298" s="85">
        <f t="shared" si="553"/>
        <v>0</v>
      </c>
      <c r="F1298" s="85">
        <f t="shared" si="553"/>
        <v>0</v>
      </c>
    </row>
    <row r="1299" spans="1:6" ht="30.75" hidden="1" customHeight="1" x14ac:dyDescent="0.25">
      <c r="A1299" s="16"/>
      <c r="B1299" s="20" t="s">
        <v>1093</v>
      </c>
      <c r="C1299" s="55">
        <v>120</v>
      </c>
      <c r="D1299" s="85"/>
      <c r="E1299" s="85"/>
      <c r="F1299" s="85"/>
    </row>
    <row r="1300" spans="1:6" ht="30.75" customHeight="1" x14ac:dyDescent="0.25">
      <c r="A1300" s="12" t="s">
        <v>1094</v>
      </c>
      <c r="B1300" s="10" t="s">
        <v>1095</v>
      </c>
      <c r="C1300" s="55"/>
      <c r="D1300" s="85">
        <f>D1301+D1335</f>
        <v>34070</v>
      </c>
      <c r="E1300" s="85">
        <f t="shared" ref="E1300:F1300" si="554">E1301+E1335</f>
        <v>50345</v>
      </c>
      <c r="F1300" s="85">
        <f t="shared" si="554"/>
        <v>44567</v>
      </c>
    </row>
    <row r="1301" spans="1:6" ht="63" x14ac:dyDescent="0.25">
      <c r="A1301" s="13" t="s">
        <v>1096</v>
      </c>
      <c r="B1301" s="3" t="s">
        <v>1097</v>
      </c>
      <c r="C1301" s="55"/>
      <c r="D1301" s="85">
        <f>D1302+D1322</f>
        <v>28119</v>
      </c>
      <c r="E1301" s="85">
        <f t="shared" ref="E1301:F1301" si="555">E1302+E1322</f>
        <v>27818</v>
      </c>
      <c r="F1301" s="85">
        <f t="shared" si="555"/>
        <v>20818</v>
      </c>
    </row>
    <row r="1302" spans="1:6" ht="45.75" customHeight="1" x14ac:dyDescent="0.25">
      <c r="A1302" s="7" t="s">
        <v>1098</v>
      </c>
      <c r="B1302" s="1" t="s">
        <v>1099</v>
      </c>
      <c r="C1302" s="55"/>
      <c r="D1302" s="85">
        <f>D1303+D1306+D1309+D1312+D1315</f>
        <v>28119</v>
      </c>
      <c r="E1302" s="85">
        <f t="shared" ref="E1302:F1302" si="556">E1303+E1306+E1309+E1312+E1315</f>
        <v>27818</v>
      </c>
      <c r="F1302" s="85">
        <f t="shared" si="556"/>
        <v>20818</v>
      </c>
    </row>
    <row r="1303" spans="1:6" ht="78.75" x14ac:dyDescent="0.25">
      <c r="A1303" s="21" t="s">
        <v>1100</v>
      </c>
      <c r="B1303" s="20" t="s">
        <v>1101</v>
      </c>
      <c r="C1303" s="55"/>
      <c r="D1303" s="85">
        <f>D1304</f>
        <v>301</v>
      </c>
      <c r="E1303" s="85">
        <f t="shared" ref="E1303:F1303" si="557">E1304</f>
        <v>0</v>
      </c>
      <c r="F1303" s="85">
        <f t="shared" si="557"/>
        <v>0</v>
      </c>
    </row>
    <row r="1304" spans="1:6" ht="32.25" customHeight="1" x14ac:dyDescent="0.25">
      <c r="A1304" s="60" t="s">
        <v>1485</v>
      </c>
      <c r="B1304" s="20" t="s">
        <v>1101</v>
      </c>
      <c r="C1304" s="55">
        <v>200</v>
      </c>
      <c r="D1304" s="85">
        <f>D1305</f>
        <v>301</v>
      </c>
      <c r="E1304" s="85">
        <f t="shared" ref="E1304:F1304" si="558">E1305</f>
        <v>0</v>
      </c>
      <c r="F1304" s="85">
        <f t="shared" si="558"/>
        <v>0</v>
      </c>
    </row>
    <row r="1305" spans="1:6" ht="31.5" customHeight="1" x14ac:dyDescent="0.25">
      <c r="A1305" s="60" t="s">
        <v>1486</v>
      </c>
      <c r="B1305" s="20" t="s">
        <v>1101</v>
      </c>
      <c r="C1305" s="55">
        <v>240</v>
      </c>
      <c r="D1305" s="85">
        <v>301</v>
      </c>
      <c r="E1305" s="85"/>
      <c r="F1305" s="85"/>
    </row>
    <row r="1306" spans="1:6" ht="78.75" hidden="1" x14ac:dyDescent="0.25">
      <c r="A1306" s="21" t="s">
        <v>1102</v>
      </c>
      <c r="B1306" s="20" t="s">
        <v>1103</v>
      </c>
      <c r="C1306" s="55"/>
      <c r="D1306" s="85">
        <f>D1307</f>
        <v>0</v>
      </c>
      <c r="E1306" s="85">
        <f t="shared" ref="E1306:F1306" si="559">E1307</f>
        <v>0</v>
      </c>
      <c r="F1306" s="85">
        <f t="shared" si="559"/>
        <v>0</v>
      </c>
    </row>
    <row r="1307" spans="1:6" ht="32.25" hidden="1" customHeight="1" x14ac:dyDescent="0.25">
      <c r="A1307" s="60" t="s">
        <v>1485</v>
      </c>
      <c r="B1307" s="20" t="s">
        <v>1103</v>
      </c>
      <c r="C1307" s="55">
        <v>200</v>
      </c>
      <c r="D1307" s="85">
        <f>D1308</f>
        <v>0</v>
      </c>
      <c r="E1307" s="85">
        <f t="shared" ref="E1307:F1307" si="560">E1308</f>
        <v>0</v>
      </c>
      <c r="F1307" s="85">
        <f t="shared" si="560"/>
        <v>0</v>
      </c>
    </row>
    <row r="1308" spans="1:6" ht="34.5" hidden="1" customHeight="1" x14ac:dyDescent="0.25">
      <c r="A1308" s="60" t="s">
        <v>1486</v>
      </c>
      <c r="B1308" s="20" t="s">
        <v>1103</v>
      </c>
      <c r="C1308" s="55">
        <v>240</v>
      </c>
      <c r="D1308" s="85"/>
      <c r="E1308" s="85"/>
      <c r="F1308" s="85"/>
    </row>
    <row r="1309" spans="1:6" ht="45" hidden="1" customHeight="1" x14ac:dyDescent="0.25">
      <c r="A1309" s="21" t="s">
        <v>1104</v>
      </c>
      <c r="B1309" s="20" t="s">
        <v>1105</v>
      </c>
      <c r="C1309" s="55"/>
      <c r="D1309" s="85">
        <f>D1310</f>
        <v>0</v>
      </c>
      <c r="E1309" s="85">
        <f t="shared" ref="E1309:F1309" si="561">E1310</f>
        <v>0</v>
      </c>
      <c r="F1309" s="85">
        <f t="shared" si="561"/>
        <v>0</v>
      </c>
    </row>
    <row r="1310" spans="1:6" ht="32.25" hidden="1" customHeight="1" x14ac:dyDescent="0.25">
      <c r="A1310" s="4" t="s">
        <v>1485</v>
      </c>
      <c r="B1310" s="20" t="s">
        <v>1105</v>
      </c>
      <c r="C1310" s="55">
        <v>200</v>
      </c>
      <c r="D1310" s="85">
        <f>D1311</f>
        <v>0</v>
      </c>
      <c r="E1310" s="85">
        <f t="shared" ref="E1310:F1310" si="562">E1311</f>
        <v>0</v>
      </c>
      <c r="F1310" s="85">
        <f t="shared" si="562"/>
        <v>0</v>
      </c>
    </row>
    <row r="1311" spans="1:6" ht="33" hidden="1" customHeight="1" x14ac:dyDescent="0.25">
      <c r="A1311" s="4" t="s">
        <v>1486</v>
      </c>
      <c r="B1311" s="20" t="s">
        <v>1105</v>
      </c>
      <c r="C1311" s="55">
        <v>240</v>
      </c>
      <c r="D1311" s="85"/>
      <c r="E1311" s="85"/>
      <c r="F1311" s="85"/>
    </row>
    <row r="1312" spans="1:6" ht="47.25" hidden="1" x14ac:dyDescent="0.25">
      <c r="A1312" s="21" t="s">
        <v>1106</v>
      </c>
      <c r="B1312" s="20" t="s">
        <v>1107</v>
      </c>
      <c r="C1312" s="55"/>
      <c r="D1312" s="85">
        <f>D1313</f>
        <v>0</v>
      </c>
      <c r="E1312" s="85">
        <f t="shared" ref="E1312:F1312" si="563">E1313</f>
        <v>0</v>
      </c>
      <c r="F1312" s="85">
        <f t="shared" si="563"/>
        <v>0</v>
      </c>
    </row>
    <row r="1313" spans="1:6" ht="31.5" hidden="1" customHeight="1" x14ac:dyDescent="0.25">
      <c r="A1313" s="60" t="s">
        <v>1485</v>
      </c>
      <c r="B1313" s="20" t="s">
        <v>1107</v>
      </c>
      <c r="C1313" s="55">
        <v>200</v>
      </c>
      <c r="D1313" s="85">
        <f>D1314</f>
        <v>0</v>
      </c>
      <c r="E1313" s="85">
        <f>E1314</f>
        <v>0</v>
      </c>
      <c r="F1313" s="85">
        <f>F1314</f>
        <v>0</v>
      </c>
    </row>
    <row r="1314" spans="1:6" ht="31.5" hidden="1" customHeight="1" x14ac:dyDescent="0.25">
      <c r="A1314" s="60" t="s">
        <v>1486</v>
      </c>
      <c r="B1314" s="20" t="s">
        <v>1107</v>
      </c>
      <c r="C1314" s="55">
        <v>240</v>
      </c>
      <c r="D1314" s="85"/>
      <c r="E1314" s="85"/>
      <c r="F1314" s="85"/>
    </row>
    <row r="1315" spans="1:6" ht="47.25" x14ac:dyDescent="0.25">
      <c r="A1315" s="22" t="s">
        <v>1108</v>
      </c>
      <c r="B1315" s="20" t="s">
        <v>1109</v>
      </c>
      <c r="C1315" s="55"/>
      <c r="D1315" s="102">
        <f>D1316+D1318+D1320</f>
        <v>27818</v>
      </c>
      <c r="E1315" s="102">
        <f t="shared" ref="E1315:F1315" si="564">E1316+E1318+E1320</f>
        <v>27818</v>
      </c>
      <c r="F1315" s="102">
        <f t="shared" si="564"/>
        <v>20818</v>
      </c>
    </row>
    <row r="1316" spans="1:6" ht="40.5" customHeight="1" x14ac:dyDescent="0.25">
      <c r="A1316" s="60" t="s">
        <v>1483</v>
      </c>
      <c r="B1316" s="20" t="s">
        <v>1109</v>
      </c>
      <c r="C1316" s="55">
        <v>100</v>
      </c>
      <c r="D1316" s="102">
        <f>D1317</f>
        <v>23242</v>
      </c>
      <c r="E1316" s="102">
        <f t="shared" ref="E1316:F1316" si="565">E1317</f>
        <v>23242</v>
      </c>
      <c r="F1316" s="102">
        <f t="shared" si="565"/>
        <v>16242</v>
      </c>
    </row>
    <row r="1317" spans="1:6" ht="40.5" customHeight="1" x14ac:dyDescent="0.25">
      <c r="A1317" s="60" t="s">
        <v>1494</v>
      </c>
      <c r="B1317" s="20" t="s">
        <v>1109</v>
      </c>
      <c r="C1317">
        <v>110</v>
      </c>
      <c r="D1317" s="102">
        <v>23242</v>
      </c>
      <c r="E1317" s="102">
        <v>23242</v>
      </c>
      <c r="F1317" s="106">
        <v>16242</v>
      </c>
    </row>
    <row r="1318" spans="1:6" ht="40.5" customHeight="1" x14ac:dyDescent="0.25">
      <c r="A1318" s="60" t="s">
        <v>1485</v>
      </c>
      <c r="B1318" s="20" t="s">
        <v>1109</v>
      </c>
      <c r="C1318" s="55">
        <v>200</v>
      </c>
      <c r="D1318" s="102">
        <f>D1319</f>
        <v>4521</v>
      </c>
      <c r="E1318" s="102">
        <f t="shared" ref="E1318:F1318" si="566">E1319</f>
        <v>4521</v>
      </c>
      <c r="F1318" s="102">
        <f t="shared" si="566"/>
        <v>4521</v>
      </c>
    </row>
    <row r="1319" spans="1:6" ht="40.5" customHeight="1" x14ac:dyDescent="0.25">
      <c r="A1319" s="60" t="s">
        <v>1486</v>
      </c>
      <c r="B1319" s="20" t="s">
        <v>1109</v>
      </c>
      <c r="C1319" s="55">
        <v>240</v>
      </c>
      <c r="D1319" s="102">
        <v>4521</v>
      </c>
      <c r="E1319" s="102">
        <v>4521</v>
      </c>
      <c r="F1319" s="102">
        <v>4521</v>
      </c>
    </row>
    <row r="1320" spans="1:6" ht="40.5" customHeight="1" x14ac:dyDescent="0.25">
      <c r="A1320" s="60" t="s">
        <v>1489</v>
      </c>
      <c r="B1320" s="20" t="s">
        <v>1109</v>
      </c>
      <c r="C1320" s="55">
        <v>800</v>
      </c>
      <c r="D1320" s="102">
        <f>D1321</f>
        <v>55</v>
      </c>
      <c r="E1320" s="102">
        <f t="shared" ref="E1320:F1320" si="567">E1321</f>
        <v>55</v>
      </c>
      <c r="F1320" s="102">
        <f t="shared" si="567"/>
        <v>55</v>
      </c>
    </row>
    <row r="1321" spans="1:6" ht="40.5" customHeight="1" x14ac:dyDescent="0.25">
      <c r="A1321" s="16" t="s">
        <v>1490</v>
      </c>
      <c r="B1321" s="20" t="s">
        <v>1109</v>
      </c>
      <c r="C1321" s="55">
        <v>850</v>
      </c>
      <c r="D1321" s="102">
        <v>55</v>
      </c>
      <c r="E1321" s="102">
        <v>55</v>
      </c>
      <c r="F1321" s="102">
        <v>55</v>
      </c>
    </row>
    <row r="1322" spans="1:6" ht="63" hidden="1" x14ac:dyDescent="0.25">
      <c r="A1322" s="7" t="s">
        <v>1110</v>
      </c>
      <c r="B1322" s="1" t="s">
        <v>1111</v>
      </c>
      <c r="C1322" s="55"/>
      <c r="D1322" s="85">
        <f>D1323+D1326+D1329+D1332</f>
        <v>0</v>
      </c>
      <c r="E1322" s="85">
        <f t="shared" ref="E1322:F1322" si="568">E1323+E1326+E1329+E1332</f>
        <v>0</v>
      </c>
      <c r="F1322" s="85">
        <f t="shared" si="568"/>
        <v>0</v>
      </c>
    </row>
    <row r="1323" spans="1:6" ht="63" hidden="1" x14ac:dyDescent="0.25">
      <c r="A1323" s="21" t="s">
        <v>1112</v>
      </c>
      <c r="B1323" s="20" t="s">
        <v>1113</v>
      </c>
      <c r="C1323" s="55"/>
      <c r="D1323" s="85">
        <f>D1324</f>
        <v>0</v>
      </c>
      <c r="E1323" s="85">
        <f t="shared" ref="E1323:F1323" si="569">E1324</f>
        <v>0</v>
      </c>
      <c r="F1323" s="85">
        <f t="shared" si="569"/>
        <v>0</v>
      </c>
    </row>
    <row r="1324" spans="1:6" ht="35.25" hidden="1" customHeight="1" x14ac:dyDescent="0.25">
      <c r="A1324" s="60" t="s">
        <v>1485</v>
      </c>
      <c r="B1324" s="20" t="s">
        <v>1113</v>
      </c>
      <c r="C1324" s="55">
        <v>200</v>
      </c>
      <c r="D1324" s="85">
        <f>D1325</f>
        <v>0</v>
      </c>
      <c r="E1324" s="85">
        <f t="shared" ref="E1324:F1324" si="570">E1325</f>
        <v>0</v>
      </c>
      <c r="F1324" s="85">
        <f t="shared" si="570"/>
        <v>0</v>
      </c>
    </row>
    <row r="1325" spans="1:6" ht="28.5" hidden="1" customHeight="1" x14ac:dyDescent="0.25">
      <c r="A1325" s="60" t="s">
        <v>1486</v>
      </c>
      <c r="B1325" s="20" t="s">
        <v>1113</v>
      </c>
      <c r="C1325" s="55">
        <v>240</v>
      </c>
      <c r="D1325" s="85"/>
      <c r="E1325" s="85"/>
      <c r="F1325" s="85"/>
    </row>
    <row r="1326" spans="1:6" ht="63" hidden="1" x14ac:dyDescent="0.25">
      <c r="A1326" s="21" t="s">
        <v>1114</v>
      </c>
      <c r="B1326" s="20" t="s">
        <v>1115</v>
      </c>
      <c r="C1326" s="55"/>
      <c r="D1326" s="85">
        <f>D1327</f>
        <v>0</v>
      </c>
      <c r="E1326" s="85">
        <f t="shared" ref="E1326:F1326" si="571">E1327</f>
        <v>0</v>
      </c>
      <c r="F1326" s="85">
        <f t="shared" si="571"/>
        <v>0</v>
      </c>
    </row>
    <row r="1327" spans="1:6" ht="31.5" hidden="1" customHeight="1" x14ac:dyDescent="0.25">
      <c r="A1327" s="60" t="s">
        <v>1485</v>
      </c>
      <c r="B1327" s="20" t="s">
        <v>1115</v>
      </c>
      <c r="C1327" s="55">
        <v>200</v>
      </c>
      <c r="D1327" s="85">
        <f>D1328</f>
        <v>0</v>
      </c>
      <c r="E1327" s="85">
        <f t="shared" ref="E1327:F1327" si="572">E1328</f>
        <v>0</v>
      </c>
      <c r="F1327" s="85">
        <f t="shared" si="572"/>
        <v>0</v>
      </c>
    </row>
    <row r="1328" spans="1:6" ht="30.75" hidden="1" customHeight="1" x14ac:dyDescent="0.25">
      <c r="A1328" s="60" t="s">
        <v>1486</v>
      </c>
      <c r="B1328" s="20" t="s">
        <v>1115</v>
      </c>
      <c r="C1328" s="55">
        <v>240</v>
      </c>
      <c r="D1328" s="85"/>
      <c r="E1328" s="85"/>
      <c r="F1328" s="85"/>
    </row>
    <row r="1329" spans="1:6" ht="94.5" hidden="1" x14ac:dyDescent="0.25">
      <c r="A1329" s="21" t="s">
        <v>1116</v>
      </c>
      <c r="B1329" s="20" t="s">
        <v>1117</v>
      </c>
      <c r="C1329" s="55"/>
      <c r="D1329" s="85">
        <f>D1330</f>
        <v>0</v>
      </c>
      <c r="E1329" s="85">
        <f t="shared" ref="E1329:F1329" si="573">E1330</f>
        <v>0</v>
      </c>
      <c r="F1329" s="85">
        <f t="shared" si="573"/>
        <v>0</v>
      </c>
    </row>
    <row r="1330" spans="1:6" ht="28.5" hidden="1" customHeight="1" x14ac:dyDescent="0.25">
      <c r="A1330" s="60" t="s">
        <v>1485</v>
      </c>
      <c r="B1330" s="20" t="s">
        <v>1117</v>
      </c>
      <c r="C1330" s="55">
        <v>200</v>
      </c>
      <c r="D1330" s="85">
        <f>D1331</f>
        <v>0</v>
      </c>
      <c r="E1330" s="85">
        <f t="shared" ref="E1330:F1330" si="574">E1331</f>
        <v>0</v>
      </c>
      <c r="F1330" s="85">
        <f t="shared" si="574"/>
        <v>0</v>
      </c>
    </row>
    <row r="1331" spans="1:6" ht="39" hidden="1" customHeight="1" x14ac:dyDescent="0.25">
      <c r="A1331" s="60" t="s">
        <v>1486</v>
      </c>
      <c r="B1331" s="20" t="s">
        <v>1117</v>
      </c>
      <c r="C1331" s="55">
        <v>240</v>
      </c>
      <c r="D1331" s="85"/>
      <c r="E1331" s="85"/>
      <c r="F1331" s="85"/>
    </row>
    <row r="1332" spans="1:6" ht="94.5" hidden="1" x14ac:dyDescent="0.25">
      <c r="A1332" s="21" t="s">
        <v>1118</v>
      </c>
      <c r="B1332" s="20" t="s">
        <v>1119</v>
      </c>
      <c r="C1332" s="55"/>
      <c r="D1332" s="85">
        <f>D1333</f>
        <v>0</v>
      </c>
      <c r="E1332" s="85">
        <f t="shared" ref="E1332:F1332" si="575">E1333</f>
        <v>0</v>
      </c>
      <c r="F1332" s="85">
        <f t="shared" si="575"/>
        <v>0</v>
      </c>
    </row>
    <row r="1333" spans="1:6" ht="32.25" hidden="1" customHeight="1" x14ac:dyDescent="0.25">
      <c r="A1333" s="60" t="s">
        <v>1485</v>
      </c>
      <c r="B1333" s="20" t="s">
        <v>1119</v>
      </c>
      <c r="C1333" s="55">
        <v>200</v>
      </c>
      <c r="D1333" s="85">
        <f>D1334</f>
        <v>0</v>
      </c>
      <c r="E1333" s="85">
        <f t="shared" ref="E1333:F1333" si="576">E1334</f>
        <v>0</v>
      </c>
      <c r="F1333" s="85">
        <f t="shared" si="576"/>
        <v>0</v>
      </c>
    </row>
    <row r="1334" spans="1:6" ht="36" hidden="1" customHeight="1" x14ac:dyDescent="0.25">
      <c r="A1334" s="60" t="s">
        <v>1486</v>
      </c>
      <c r="B1334" s="20" t="s">
        <v>1119</v>
      </c>
      <c r="C1334" s="55">
        <v>240</v>
      </c>
      <c r="D1334" s="85"/>
      <c r="E1334" s="85"/>
      <c r="F1334" s="85"/>
    </row>
    <row r="1335" spans="1:6" ht="47.25" x14ac:dyDescent="0.25">
      <c r="A1335" s="13" t="s">
        <v>1120</v>
      </c>
      <c r="B1335" s="3" t="s">
        <v>1121</v>
      </c>
      <c r="C1335" s="55"/>
      <c r="D1335" s="85">
        <f>D1336+D1340+D1344+D1348+D1352+D1364+D1371</f>
        <v>5951</v>
      </c>
      <c r="E1335" s="85">
        <f t="shared" ref="E1335:F1335" si="577">E1336+E1340+E1344+E1348+E1352+E1364+E1371</f>
        <v>22527</v>
      </c>
      <c r="F1335" s="85">
        <f t="shared" si="577"/>
        <v>23749</v>
      </c>
    </row>
    <row r="1336" spans="1:6" ht="36" customHeight="1" x14ac:dyDescent="0.25">
      <c r="A1336" s="7" t="s">
        <v>1122</v>
      </c>
      <c r="B1336" s="1" t="s">
        <v>1123</v>
      </c>
      <c r="C1336" s="55"/>
      <c r="D1336" s="85">
        <f>D1337</f>
        <v>1180</v>
      </c>
      <c r="E1336" s="85">
        <f t="shared" ref="E1336:F1338" si="578">E1337</f>
        <v>1350</v>
      </c>
      <c r="F1336" s="85">
        <f t="shared" si="578"/>
        <v>1350</v>
      </c>
    </row>
    <row r="1337" spans="1:6" ht="37.5" customHeight="1" x14ac:dyDescent="0.25">
      <c r="A1337" s="39" t="s">
        <v>1124</v>
      </c>
      <c r="B1337" s="20" t="s">
        <v>1125</v>
      </c>
      <c r="C1337" s="55"/>
      <c r="D1337" s="85">
        <f>D1338</f>
        <v>1180</v>
      </c>
      <c r="E1337" s="85">
        <f t="shared" si="578"/>
        <v>1350</v>
      </c>
      <c r="F1337" s="85">
        <f t="shared" si="578"/>
        <v>1350</v>
      </c>
    </row>
    <row r="1338" spans="1:6" ht="37.5" customHeight="1" x14ac:dyDescent="0.25">
      <c r="A1338" s="60" t="s">
        <v>1485</v>
      </c>
      <c r="B1338" s="20" t="s">
        <v>1125</v>
      </c>
      <c r="C1338" s="55">
        <v>200</v>
      </c>
      <c r="D1338" s="85">
        <f>D1339</f>
        <v>1180</v>
      </c>
      <c r="E1338" s="85">
        <f t="shared" si="578"/>
        <v>1350</v>
      </c>
      <c r="F1338" s="85">
        <f t="shared" si="578"/>
        <v>1350</v>
      </c>
    </row>
    <row r="1339" spans="1:6" ht="37.5" customHeight="1" x14ac:dyDescent="0.25">
      <c r="A1339" s="60" t="s">
        <v>1486</v>
      </c>
      <c r="B1339" s="20" t="s">
        <v>1125</v>
      </c>
      <c r="C1339" s="55">
        <v>240</v>
      </c>
      <c r="D1339" s="85">
        <v>1180</v>
      </c>
      <c r="E1339" s="85">
        <v>1350</v>
      </c>
      <c r="F1339" s="85">
        <v>1350</v>
      </c>
    </row>
    <row r="1340" spans="1:6" ht="28.5" customHeight="1" x14ac:dyDescent="0.25">
      <c r="A1340" s="7" t="s">
        <v>1126</v>
      </c>
      <c r="B1340" s="1" t="s">
        <v>1127</v>
      </c>
      <c r="C1340" s="55"/>
      <c r="D1340" s="85">
        <f>D1341</f>
        <v>520</v>
      </c>
      <c r="E1340" s="85">
        <f t="shared" ref="E1340:F1342" si="579">E1341</f>
        <v>800</v>
      </c>
      <c r="F1340" s="85">
        <f t="shared" si="579"/>
        <v>800</v>
      </c>
    </row>
    <row r="1341" spans="1:6" ht="28.5" customHeight="1" x14ac:dyDescent="0.25">
      <c r="A1341" s="39" t="s">
        <v>1128</v>
      </c>
      <c r="B1341" s="20" t="s">
        <v>1129</v>
      </c>
      <c r="C1341" s="55"/>
      <c r="D1341" s="85">
        <f>D1342</f>
        <v>520</v>
      </c>
      <c r="E1341" s="85">
        <f t="shared" si="579"/>
        <v>800</v>
      </c>
      <c r="F1341" s="85">
        <f t="shared" si="579"/>
        <v>800</v>
      </c>
    </row>
    <row r="1342" spans="1:6" ht="28.5" customHeight="1" x14ac:dyDescent="0.25">
      <c r="A1342" s="60" t="s">
        <v>1485</v>
      </c>
      <c r="B1342" s="20" t="s">
        <v>1129</v>
      </c>
      <c r="C1342" s="55">
        <v>200</v>
      </c>
      <c r="D1342" s="85">
        <f>D1343</f>
        <v>520</v>
      </c>
      <c r="E1342" s="85">
        <f t="shared" si="579"/>
        <v>800</v>
      </c>
      <c r="F1342" s="85">
        <f t="shared" si="579"/>
        <v>800</v>
      </c>
    </row>
    <row r="1343" spans="1:6" ht="28.5" customHeight="1" x14ac:dyDescent="0.25">
      <c r="A1343" s="60" t="s">
        <v>1486</v>
      </c>
      <c r="B1343" s="20" t="s">
        <v>1129</v>
      </c>
      <c r="C1343" s="55">
        <v>240</v>
      </c>
      <c r="D1343" s="85">
        <v>520</v>
      </c>
      <c r="E1343" s="85">
        <v>800</v>
      </c>
      <c r="F1343" s="85">
        <v>800</v>
      </c>
    </row>
    <row r="1344" spans="1:6" ht="39.75" customHeight="1" x14ac:dyDescent="0.25">
      <c r="A1344" s="7" t="s">
        <v>1130</v>
      </c>
      <c r="B1344" s="1" t="s">
        <v>1131</v>
      </c>
      <c r="C1344" s="55"/>
      <c r="D1344" s="85">
        <f>D1345</f>
        <v>1331</v>
      </c>
      <c r="E1344" s="85">
        <f t="shared" ref="E1344:F1346" si="580">E1345</f>
        <v>1331</v>
      </c>
      <c r="F1344" s="85">
        <f t="shared" si="580"/>
        <v>1531</v>
      </c>
    </row>
    <row r="1345" spans="1:6" ht="51" customHeight="1" x14ac:dyDescent="0.25">
      <c r="A1345" s="39" t="s">
        <v>1132</v>
      </c>
      <c r="B1345" s="20" t="s">
        <v>1133</v>
      </c>
      <c r="C1345" s="55"/>
      <c r="D1345" s="85">
        <f>D1346</f>
        <v>1331</v>
      </c>
      <c r="E1345" s="85">
        <f t="shared" si="580"/>
        <v>1331</v>
      </c>
      <c r="F1345" s="85">
        <f t="shared" si="580"/>
        <v>1531</v>
      </c>
    </row>
    <row r="1346" spans="1:6" ht="51" customHeight="1" x14ac:dyDescent="0.25">
      <c r="A1346" s="60" t="s">
        <v>1485</v>
      </c>
      <c r="B1346" s="20" t="s">
        <v>1133</v>
      </c>
      <c r="C1346" s="55">
        <v>200</v>
      </c>
      <c r="D1346" s="85">
        <f>D1347</f>
        <v>1331</v>
      </c>
      <c r="E1346" s="85">
        <f t="shared" si="580"/>
        <v>1331</v>
      </c>
      <c r="F1346" s="85">
        <f t="shared" si="580"/>
        <v>1531</v>
      </c>
    </row>
    <row r="1347" spans="1:6" ht="51" customHeight="1" x14ac:dyDescent="0.25">
      <c r="A1347" s="60" t="s">
        <v>1486</v>
      </c>
      <c r="B1347" s="20" t="s">
        <v>1133</v>
      </c>
      <c r="C1347" s="55">
        <v>240</v>
      </c>
      <c r="D1347" s="85">
        <v>1331</v>
      </c>
      <c r="E1347" s="85">
        <v>1331</v>
      </c>
      <c r="F1347" s="85">
        <v>1531</v>
      </c>
    </row>
    <row r="1348" spans="1:6" ht="33" hidden="1" customHeight="1" x14ac:dyDescent="0.25">
      <c r="A1348" s="7" t="s">
        <v>1134</v>
      </c>
      <c r="B1348" s="1" t="s">
        <v>1135</v>
      </c>
      <c r="C1348" s="55"/>
      <c r="D1348" s="85">
        <f>D1349</f>
        <v>0</v>
      </c>
      <c r="E1348" s="85">
        <f t="shared" ref="E1348:F1350" si="581">E1349</f>
        <v>0</v>
      </c>
      <c r="F1348" s="85">
        <f t="shared" si="581"/>
        <v>0</v>
      </c>
    </row>
    <row r="1349" spans="1:6" ht="36.75" hidden="1" customHeight="1" x14ac:dyDescent="0.25">
      <c r="A1349" s="39" t="s">
        <v>1136</v>
      </c>
      <c r="B1349" s="20" t="s">
        <v>1137</v>
      </c>
      <c r="C1349" s="55"/>
      <c r="D1349" s="85">
        <f>D1350</f>
        <v>0</v>
      </c>
      <c r="E1349" s="85">
        <f t="shared" si="581"/>
        <v>0</v>
      </c>
      <c r="F1349" s="85">
        <f t="shared" si="581"/>
        <v>0</v>
      </c>
    </row>
    <row r="1350" spans="1:6" ht="36.75" hidden="1" customHeight="1" x14ac:dyDescent="0.25">
      <c r="A1350" s="16" t="s">
        <v>1488</v>
      </c>
      <c r="B1350" s="20" t="s">
        <v>1137</v>
      </c>
      <c r="C1350" s="55">
        <v>600</v>
      </c>
      <c r="D1350" s="85">
        <f>D1351</f>
        <v>0</v>
      </c>
      <c r="E1350" s="85">
        <f t="shared" si="581"/>
        <v>0</v>
      </c>
      <c r="F1350" s="85">
        <f t="shared" si="581"/>
        <v>0</v>
      </c>
    </row>
    <row r="1351" spans="1:6" ht="36.75" hidden="1" customHeight="1" x14ac:dyDescent="0.25">
      <c r="A1351" s="16" t="s">
        <v>1487</v>
      </c>
      <c r="B1351" s="20" t="s">
        <v>1137</v>
      </c>
      <c r="C1351" s="55">
        <v>610</v>
      </c>
      <c r="D1351" s="85">
        <v>0</v>
      </c>
      <c r="E1351" s="85">
        <v>0</v>
      </c>
      <c r="F1351" s="85">
        <v>0</v>
      </c>
    </row>
    <row r="1352" spans="1:6" ht="32.25" customHeight="1" x14ac:dyDescent="0.25">
      <c r="A1352" s="7" t="s">
        <v>1138</v>
      </c>
      <c r="B1352" s="1" t="s">
        <v>1139</v>
      </c>
      <c r="C1352" s="55"/>
      <c r="D1352" s="85">
        <f>D1357+D1360+D1353</f>
        <v>1200</v>
      </c>
      <c r="E1352" s="85">
        <f t="shared" ref="E1352:F1352" si="582">E1357+E1360+E1353</f>
        <v>1200</v>
      </c>
      <c r="F1352" s="85">
        <f t="shared" si="582"/>
        <v>1200</v>
      </c>
    </row>
    <row r="1353" spans="1:6" ht="63" hidden="1" x14ac:dyDescent="0.25">
      <c r="A1353" s="21" t="s">
        <v>1140</v>
      </c>
      <c r="B1353" s="20" t="s">
        <v>1141</v>
      </c>
      <c r="C1353" s="55"/>
      <c r="D1353" s="85">
        <f>D1354</f>
        <v>0</v>
      </c>
      <c r="E1353" s="85">
        <f t="shared" ref="E1353:F1353" si="583">E1354</f>
        <v>0</v>
      </c>
      <c r="F1353" s="85">
        <f t="shared" si="583"/>
        <v>0</v>
      </c>
    </row>
    <row r="1354" spans="1:6" ht="46.5" hidden="1" customHeight="1" x14ac:dyDescent="0.25">
      <c r="A1354" s="16" t="s">
        <v>1488</v>
      </c>
      <c r="B1354" s="20" t="s">
        <v>1141</v>
      </c>
      <c r="C1354" s="55">
        <v>600</v>
      </c>
      <c r="D1354" s="85">
        <f>D1355+D1356</f>
        <v>0</v>
      </c>
      <c r="E1354" s="85">
        <f t="shared" ref="E1354:F1354" si="584">E1355+E1356</f>
        <v>0</v>
      </c>
      <c r="F1354" s="85">
        <f t="shared" si="584"/>
        <v>0</v>
      </c>
    </row>
    <row r="1355" spans="1:6" ht="41.25" hidden="1" customHeight="1" x14ac:dyDescent="0.25">
      <c r="A1355" s="16" t="s">
        <v>1487</v>
      </c>
      <c r="B1355" s="20" t="s">
        <v>1141</v>
      </c>
      <c r="C1355" s="55">
        <v>610</v>
      </c>
      <c r="D1355" s="85">
        <v>0</v>
      </c>
      <c r="E1355" s="85">
        <v>0</v>
      </c>
      <c r="F1355" s="85">
        <v>0</v>
      </c>
    </row>
    <row r="1356" spans="1:6" ht="37.5" hidden="1" customHeight="1" x14ac:dyDescent="0.25">
      <c r="A1356" s="4" t="s">
        <v>1501</v>
      </c>
      <c r="B1356" s="20" t="s">
        <v>1141</v>
      </c>
      <c r="C1356" s="55">
        <v>620</v>
      </c>
      <c r="D1356" s="85">
        <v>0</v>
      </c>
      <c r="E1356" s="85">
        <v>0</v>
      </c>
      <c r="F1356" s="85">
        <v>0</v>
      </c>
    </row>
    <row r="1357" spans="1:6" ht="60" customHeight="1" x14ac:dyDescent="0.25">
      <c r="A1357" s="21" t="s">
        <v>1509</v>
      </c>
      <c r="B1357" s="20" t="s">
        <v>1505</v>
      </c>
      <c r="C1357" s="55"/>
      <c r="D1357" s="85">
        <f>D1358</f>
        <v>770</v>
      </c>
      <c r="E1357" s="85">
        <f t="shared" ref="E1357:F1358" si="585">E1358</f>
        <v>770</v>
      </c>
      <c r="F1357" s="85">
        <f t="shared" si="585"/>
        <v>770</v>
      </c>
    </row>
    <row r="1358" spans="1:6" ht="31.5" customHeight="1" x14ac:dyDescent="0.25">
      <c r="A1358" s="16" t="s">
        <v>1488</v>
      </c>
      <c r="B1358" s="20" t="s">
        <v>1505</v>
      </c>
      <c r="C1358" s="55">
        <v>600</v>
      </c>
      <c r="D1358" s="85">
        <f>D1359</f>
        <v>770</v>
      </c>
      <c r="E1358" s="85">
        <f t="shared" si="585"/>
        <v>770</v>
      </c>
      <c r="F1358" s="85">
        <f t="shared" si="585"/>
        <v>770</v>
      </c>
    </row>
    <row r="1359" spans="1:6" ht="39.75" customHeight="1" x14ac:dyDescent="0.25">
      <c r="A1359" s="16" t="s">
        <v>1487</v>
      </c>
      <c r="B1359" s="20" t="s">
        <v>1505</v>
      </c>
      <c r="C1359" s="55">
        <v>610</v>
      </c>
      <c r="D1359" s="85">
        <v>770</v>
      </c>
      <c r="E1359" s="85">
        <v>770</v>
      </c>
      <c r="F1359" s="85">
        <v>770</v>
      </c>
    </row>
    <row r="1360" spans="1:6" ht="54" customHeight="1" x14ac:dyDescent="0.25">
      <c r="A1360" s="21" t="s">
        <v>1508</v>
      </c>
      <c r="B1360" s="20" t="s">
        <v>1507</v>
      </c>
      <c r="C1360" s="55"/>
      <c r="D1360" s="85">
        <f>D1361</f>
        <v>430</v>
      </c>
      <c r="E1360" s="85">
        <f t="shared" ref="E1360:F1360" si="586">E1361</f>
        <v>430</v>
      </c>
      <c r="F1360" s="85">
        <f t="shared" si="586"/>
        <v>430</v>
      </c>
    </row>
    <row r="1361" spans="1:7" ht="39.75" customHeight="1" x14ac:dyDescent="0.25">
      <c r="A1361" s="16" t="s">
        <v>1488</v>
      </c>
      <c r="B1361" s="20" t="s">
        <v>1507</v>
      </c>
      <c r="C1361" s="55">
        <v>600</v>
      </c>
      <c r="D1361" s="85">
        <f>D1362+D1363</f>
        <v>430</v>
      </c>
      <c r="E1361" s="85">
        <f t="shared" ref="E1361:F1361" si="587">E1362+E1363</f>
        <v>430</v>
      </c>
      <c r="F1361" s="85">
        <f t="shared" si="587"/>
        <v>430</v>
      </c>
    </row>
    <row r="1362" spans="1:7" ht="39.75" customHeight="1" x14ac:dyDescent="0.25">
      <c r="A1362" s="16" t="s">
        <v>1487</v>
      </c>
      <c r="B1362" s="20" t="s">
        <v>1507</v>
      </c>
      <c r="C1362" s="55">
        <v>610</v>
      </c>
      <c r="D1362" s="85">
        <v>120</v>
      </c>
      <c r="E1362" s="85">
        <v>120</v>
      </c>
      <c r="F1362" s="85">
        <v>120</v>
      </c>
    </row>
    <row r="1363" spans="1:7" ht="35.25" customHeight="1" x14ac:dyDescent="0.25">
      <c r="A1363" s="16" t="s">
        <v>1506</v>
      </c>
      <c r="B1363" s="20" t="s">
        <v>1507</v>
      </c>
      <c r="C1363" s="55">
        <v>620</v>
      </c>
      <c r="D1363" s="85">
        <v>310</v>
      </c>
      <c r="E1363" s="85">
        <v>310</v>
      </c>
      <c r="F1363" s="85">
        <v>310</v>
      </c>
    </row>
    <row r="1364" spans="1:7" ht="27.75" customHeight="1" x14ac:dyDescent="0.25">
      <c r="A1364" s="7" t="s">
        <v>1142</v>
      </c>
      <c r="B1364" s="1" t="s">
        <v>1143</v>
      </c>
      <c r="C1364" s="55"/>
      <c r="D1364" s="85">
        <f>D1365+D1368</f>
        <v>821</v>
      </c>
      <c r="E1364" s="85">
        <f t="shared" ref="E1364:F1364" si="588">E1365+E1368</f>
        <v>0</v>
      </c>
      <c r="F1364" s="85">
        <f t="shared" si="588"/>
        <v>0</v>
      </c>
    </row>
    <row r="1365" spans="1:7" ht="31.5" x14ac:dyDescent="0.25">
      <c r="A1365" s="21" t="s">
        <v>1144</v>
      </c>
      <c r="B1365" s="20" t="s">
        <v>1145</v>
      </c>
      <c r="C1365" s="55"/>
      <c r="D1365" s="85">
        <f>D1366</f>
        <v>821</v>
      </c>
      <c r="E1365" s="85">
        <f t="shared" ref="E1365:F1366" si="589">E1366</f>
        <v>0</v>
      </c>
      <c r="F1365" s="85">
        <f t="shared" si="589"/>
        <v>0</v>
      </c>
    </row>
    <row r="1366" spans="1:7" ht="40.5" customHeight="1" x14ac:dyDescent="0.25">
      <c r="A1366" s="60" t="s">
        <v>1485</v>
      </c>
      <c r="B1366" s="20" t="s">
        <v>1145</v>
      </c>
      <c r="C1366" s="55">
        <v>200</v>
      </c>
      <c r="D1366" s="85">
        <f>D1367</f>
        <v>821</v>
      </c>
      <c r="E1366" s="85">
        <f t="shared" si="589"/>
        <v>0</v>
      </c>
      <c r="F1366" s="85">
        <f t="shared" si="589"/>
        <v>0</v>
      </c>
    </row>
    <row r="1367" spans="1:7" ht="36.75" customHeight="1" x14ac:dyDescent="0.25">
      <c r="A1367" s="60" t="s">
        <v>1486</v>
      </c>
      <c r="B1367" s="20" t="s">
        <v>1145</v>
      </c>
      <c r="C1367" s="55">
        <v>240</v>
      </c>
      <c r="D1367" s="85">
        <v>821</v>
      </c>
      <c r="E1367" s="85">
        <v>0</v>
      </c>
      <c r="F1367" s="85">
        <v>0</v>
      </c>
      <c r="G1367" s="66"/>
    </row>
    <row r="1368" spans="1:7" ht="47.25" hidden="1" x14ac:dyDescent="0.25">
      <c r="A1368" s="21" t="s">
        <v>1146</v>
      </c>
      <c r="B1368" s="20" t="s">
        <v>1147</v>
      </c>
      <c r="C1368" s="55"/>
      <c r="D1368" s="85">
        <f>D1369</f>
        <v>0</v>
      </c>
      <c r="E1368" s="85">
        <f t="shared" ref="E1368:F1369" si="590">E1369</f>
        <v>0</v>
      </c>
      <c r="F1368" s="85">
        <f t="shared" si="590"/>
        <v>0</v>
      </c>
    </row>
    <row r="1369" spans="1:7" ht="33" hidden="1" customHeight="1" x14ac:dyDescent="0.25">
      <c r="A1369" s="60" t="s">
        <v>1485</v>
      </c>
      <c r="B1369" s="20" t="s">
        <v>1147</v>
      </c>
      <c r="C1369" s="55">
        <v>200</v>
      </c>
      <c r="D1369" s="85">
        <f>D1370</f>
        <v>0</v>
      </c>
      <c r="E1369" s="85">
        <f t="shared" si="590"/>
        <v>0</v>
      </c>
      <c r="F1369" s="85">
        <f t="shared" si="590"/>
        <v>0</v>
      </c>
    </row>
    <row r="1370" spans="1:7" ht="36" hidden="1" customHeight="1" x14ac:dyDescent="0.25">
      <c r="A1370" s="60" t="s">
        <v>1486</v>
      </c>
      <c r="B1370" s="20" t="s">
        <v>1147</v>
      </c>
      <c r="C1370" s="55">
        <v>240</v>
      </c>
      <c r="D1370" s="85">
        <v>0</v>
      </c>
      <c r="E1370" s="85">
        <v>0</v>
      </c>
      <c r="F1370" s="85">
        <v>0</v>
      </c>
    </row>
    <row r="1371" spans="1:7" ht="35.25" customHeight="1" x14ac:dyDescent="0.25">
      <c r="A1371" s="7" t="s">
        <v>291</v>
      </c>
      <c r="B1371" s="1" t="s">
        <v>1148</v>
      </c>
      <c r="C1371" s="55"/>
      <c r="D1371" s="85">
        <f>D1372+D1375+D1378+D1381+D1387+D1390+D1393+D1396+D1399+D1384</f>
        <v>899</v>
      </c>
      <c r="E1371" s="85">
        <f>E1372+E1375+E1378+E1381+E1387+E1390+E1393+E1396+E1399+E1384</f>
        <v>17846</v>
      </c>
      <c r="F1371" s="85">
        <f>F1372+F1375+F1378+F1381+F1387+F1390+F1393+F1396+F1399+F1384</f>
        <v>18868</v>
      </c>
    </row>
    <row r="1372" spans="1:7" ht="47.25" customHeight="1" x14ac:dyDescent="0.25">
      <c r="A1372" s="21" t="s">
        <v>1149</v>
      </c>
      <c r="B1372" s="20" t="s">
        <v>1150</v>
      </c>
      <c r="C1372" s="55"/>
      <c r="D1372" s="85">
        <f>D1373</f>
        <v>0</v>
      </c>
      <c r="E1372" s="85">
        <f t="shared" ref="E1372:F1373" si="591">E1373</f>
        <v>11555</v>
      </c>
      <c r="F1372" s="85">
        <f t="shared" si="591"/>
        <v>0</v>
      </c>
    </row>
    <row r="1373" spans="1:7" ht="47.25" customHeight="1" x14ac:dyDescent="0.25">
      <c r="A1373" s="16" t="s">
        <v>1488</v>
      </c>
      <c r="B1373" s="20" t="s">
        <v>1150</v>
      </c>
      <c r="C1373" s="55">
        <v>600</v>
      </c>
      <c r="D1373" s="85">
        <f>D1374</f>
        <v>0</v>
      </c>
      <c r="E1373" s="85">
        <f t="shared" si="591"/>
        <v>11555</v>
      </c>
      <c r="F1373" s="85">
        <f t="shared" si="591"/>
        <v>0</v>
      </c>
    </row>
    <row r="1374" spans="1:7" ht="47.25" customHeight="1" x14ac:dyDescent="0.25">
      <c r="A1374" s="16" t="s">
        <v>1487</v>
      </c>
      <c r="B1374" s="20" t="s">
        <v>1150</v>
      </c>
      <c r="C1374" s="55">
        <v>610</v>
      </c>
      <c r="D1374" s="85"/>
      <c r="E1374" s="85">
        <v>11555</v>
      </c>
      <c r="F1374" s="85">
        <v>0</v>
      </c>
    </row>
    <row r="1375" spans="1:7" ht="45" hidden="1" customHeight="1" x14ac:dyDescent="0.25">
      <c r="A1375" s="21" t="s">
        <v>1151</v>
      </c>
      <c r="B1375" s="20" t="s">
        <v>1152</v>
      </c>
      <c r="C1375" s="55"/>
      <c r="D1375" s="85">
        <f>D1376</f>
        <v>0</v>
      </c>
      <c r="E1375" s="85">
        <f t="shared" ref="E1375:F1376" si="592">E1376</f>
        <v>0</v>
      </c>
      <c r="F1375" s="85">
        <f t="shared" si="592"/>
        <v>0</v>
      </c>
    </row>
    <row r="1376" spans="1:7" ht="45" hidden="1" customHeight="1" x14ac:dyDescent="0.25">
      <c r="A1376" s="16" t="s">
        <v>1488</v>
      </c>
      <c r="B1376" s="20" t="s">
        <v>1152</v>
      </c>
      <c r="C1376" s="55">
        <v>600</v>
      </c>
      <c r="D1376" s="85">
        <f>D1377</f>
        <v>0</v>
      </c>
      <c r="E1376" s="85">
        <f t="shared" si="592"/>
        <v>0</v>
      </c>
      <c r="F1376" s="85">
        <f t="shared" si="592"/>
        <v>0</v>
      </c>
    </row>
    <row r="1377" spans="1:9" ht="45" hidden="1" customHeight="1" x14ac:dyDescent="0.25">
      <c r="A1377" s="16" t="s">
        <v>1487</v>
      </c>
      <c r="B1377" s="20" t="s">
        <v>1152</v>
      </c>
      <c r="C1377" s="55">
        <v>610</v>
      </c>
      <c r="D1377" s="85"/>
      <c r="E1377" s="85"/>
      <c r="F1377" s="85"/>
    </row>
    <row r="1378" spans="1:9" ht="42" hidden="1" customHeight="1" x14ac:dyDescent="0.25">
      <c r="A1378" s="21" t="s">
        <v>1153</v>
      </c>
      <c r="B1378" s="20" t="s">
        <v>1154</v>
      </c>
      <c r="C1378" s="55"/>
      <c r="D1378" s="85">
        <f>D1379</f>
        <v>0</v>
      </c>
      <c r="E1378" s="85">
        <f t="shared" ref="E1378:F1379" si="593">E1379</f>
        <v>0</v>
      </c>
      <c r="F1378" s="85">
        <f t="shared" si="593"/>
        <v>0</v>
      </c>
    </row>
    <row r="1379" spans="1:9" ht="40.5" hidden="1" customHeight="1" x14ac:dyDescent="0.25">
      <c r="A1379" s="16" t="s">
        <v>1488</v>
      </c>
      <c r="B1379" s="20" t="s">
        <v>1154</v>
      </c>
      <c r="C1379" s="55">
        <v>600</v>
      </c>
      <c r="D1379" s="85">
        <f>D1380</f>
        <v>0</v>
      </c>
      <c r="E1379" s="85">
        <f t="shared" si="593"/>
        <v>0</v>
      </c>
      <c r="F1379" s="85">
        <f t="shared" si="593"/>
        <v>0</v>
      </c>
    </row>
    <row r="1380" spans="1:9" ht="36.75" hidden="1" customHeight="1" x14ac:dyDescent="0.25">
      <c r="A1380" s="16" t="s">
        <v>1487</v>
      </c>
      <c r="B1380" s="20" t="s">
        <v>1154</v>
      </c>
      <c r="C1380" s="55">
        <v>610</v>
      </c>
      <c r="D1380" s="85"/>
      <c r="E1380" s="85"/>
      <c r="F1380" s="85"/>
    </row>
    <row r="1381" spans="1:9" ht="54.75" hidden="1" customHeight="1" x14ac:dyDescent="0.25">
      <c r="A1381" s="21" t="s">
        <v>1155</v>
      </c>
      <c r="B1381" s="20" t="s">
        <v>1156</v>
      </c>
      <c r="C1381" s="55"/>
      <c r="D1381" s="85">
        <f>D1382</f>
        <v>0</v>
      </c>
      <c r="E1381" s="85">
        <f t="shared" ref="E1381:F1382" si="594">E1382</f>
        <v>0</v>
      </c>
      <c r="F1381" s="85">
        <f t="shared" si="594"/>
        <v>0</v>
      </c>
    </row>
    <row r="1382" spans="1:9" ht="54.75" hidden="1" customHeight="1" x14ac:dyDescent="0.25">
      <c r="A1382" s="16" t="s">
        <v>1488</v>
      </c>
      <c r="B1382" s="20" t="s">
        <v>1156</v>
      </c>
      <c r="C1382" s="55">
        <v>600</v>
      </c>
      <c r="D1382" s="85">
        <f>D1383</f>
        <v>0</v>
      </c>
      <c r="E1382" s="85">
        <f t="shared" si="594"/>
        <v>0</v>
      </c>
      <c r="F1382" s="85">
        <f t="shared" si="594"/>
        <v>0</v>
      </c>
    </row>
    <row r="1383" spans="1:9" ht="54.75" hidden="1" customHeight="1" x14ac:dyDescent="0.25">
      <c r="A1383" s="16" t="s">
        <v>1487</v>
      </c>
      <c r="B1383" s="20" t="s">
        <v>1156</v>
      </c>
      <c r="C1383" s="55">
        <v>610</v>
      </c>
      <c r="D1383" s="85"/>
      <c r="E1383" s="85"/>
      <c r="F1383" s="85"/>
    </row>
    <row r="1384" spans="1:9" ht="75.75" customHeight="1" x14ac:dyDescent="0.25">
      <c r="A1384" s="68" t="s">
        <v>1530</v>
      </c>
      <c r="B1384" s="20" t="s">
        <v>1529</v>
      </c>
      <c r="C1384" s="55"/>
      <c r="D1384" s="85">
        <f t="shared" ref="D1384:F1385" si="595">D1385</f>
        <v>301</v>
      </c>
      <c r="E1384" s="85">
        <f t="shared" si="595"/>
        <v>312</v>
      </c>
      <c r="F1384" s="85">
        <f t="shared" si="595"/>
        <v>1944</v>
      </c>
    </row>
    <row r="1385" spans="1:9" ht="54.75" customHeight="1" x14ac:dyDescent="0.25">
      <c r="A1385" s="16" t="s">
        <v>1488</v>
      </c>
      <c r="B1385" s="20" t="s">
        <v>1529</v>
      </c>
      <c r="C1385" s="55">
        <v>600</v>
      </c>
      <c r="D1385" s="85">
        <f t="shared" si="595"/>
        <v>301</v>
      </c>
      <c r="E1385" s="85">
        <f t="shared" si="595"/>
        <v>312</v>
      </c>
      <c r="F1385" s="85">
        <f t="shared" si="595"/>
        <v>1944</v>
      </c>
      <c r="G1385" s="111"/>
      <c r="H1385" s="111"/>
      <c r="I1385" s="111"/>
    </row>
    <row r="1386" spans="1:9" ht="54.75" customHeight="1" x14ac:dyDescent="0.25">
      <c r="A1386" s="16" t="s">
        <v>1487</v>
      </c>
      <c r="B1386" s="20" t="s">
        <v>1529</v>
      </c>
      <c r="C1386" s="55">
        <v>610</v>
      </c>
      <c r="D1386" s="85">
        <v>301</v>
      </c>
      <c r="E1386" s="85">
        <v>312</v>
      </c>
      <c r="F1386" s="85">
        <v>1944</v>
      </c>
    </row>
    <row r="1387" spans="1:9" ht="33.75" customHeight="1" x14ac:dyDescent="0.25">
      <c r="A1387" s="21" t="s">
        <v>1157</v>
      </c>
      <c r="B1387" s="20" t="s">
        <v>1158</v>
      </c>
      <c r="C1387" s="55"/>
      <c r="D1387" s="85">
        <f>D1388</f>
        <v>598</v>
      </c>
      <c r="E1387" s="85">
        <f t="shared" ref="E1387:F1388" si="596">E1388</f>
        <v>2349</v>
      </c>
      <c r="F1387" s="85">
        <f t="shared" si="596"/>
        <v>3185</v>
      </c>
    </row>
    <row r="1388" spans="1:9" ht="33.75" customHeight="1" x14ac:dyDescent="0.25">
      <c r="A1388" s="16" t="s">
        <v>1488</v>
      </c>
      <c r="B1388" s="20" t="s">
        <v>1158</v>
      </c>
      <c r="C1388" s="55">
        <v>600</v>
      </c>
      <c r="D1388" s="85">
        <f>D1389</f>
        <v>598</v>
      </c>
      <c r="E1388" s="85">
        <f t="shared" si="596"/>
        <v>2349</v>
      </c>
      <c r="F1388" s="85">
        <f t="shared" si="596"/>
        <v>3185</v>
      </c>
      <c r="G1388" s="111"/>
      <c r="H1388" s="111"/>
      <c r="I1388" s="111"/>
    </row>
    <row r="1389" spans="1:9" ht="33.75" customHeight="1" x14ac:dyDescent="0.25">
      <c r="A1389" s="16" t="s">
        <v>1487</v>
      </c>
      <c r="B1389" s="20" t="s">
        <v>1158</v>
      </c>
      <c r="C1389" s="55">
        <v>610</v>
      </c>
      <c r="D1389" s="85">
        <v>598</v>
      </c>
      <c r="E1389" s="85">
        <v>2349</v>
      </c>
      <c r="F1389" s="85">
        <v>3185</v>
      </c>
    </row>
    <row r="1390" spans="1:9" ht="39.75" hidden="1" customHeight="1" x14ac:dyDescent="0.25">
      <c r="A1390" s="21" t="s">
        <v>1159</v>
      </c>
      <c r="B1390" s="20" t="s">
        <v>1160</v>
      </c>
      <c r="C1390" s="55"/>
      <c r="D1390" s="85">
        <f>D1391</f>
        <v>0</v>
      </c>
      <c r="E1390" s="85">
        <f t="shared" ref="E1390:F1391" si="597">E1391</f>
        <v>0</v>
      </c>
      <c r="F1390" s="85">
        <f t="shared" si="597"/>
        <v>0</v>
      </c>
    </row>
    <row r="1391" spans="1:9" ht="39.75" hidden="1" customHeight="1" x14ac:dyDescent="0.25">
      <c r="A1391" s="16" t="s">
        <v>1488</v>
      </c>
      <c r="B1391" s="20" t="s">
        <v>1160</v>
      </c>
      <c r="C1391" s="55">
        <v>600</v>
      </c>
      <c r="D1391" s="85">
        <f>D1392</f>
        <v>0</v>
      </c>
      <c r="E1391" s="85">
        <f t="shared" si="597"/>
        <v>0</v>
      </c>
      <c r="F1391" s="85">
        <f t="shared" si="597"/>
        <v>0</v>
      </c>
    </row>
    <row r="1392" spans="1:9" ht="39.75" hidden="1" customHeight="1" x14ac:dyDescent="0.25">
      <c r="A1392" s="16" t="s">
        <v>1487</v>
      </c>
      <c r="B1392" s="20" t="s">
        <v>1160</v>
      </c>
      <c r="C1392" s="55">
        <v>610</v>
      </c>
      <c r="D1392" s="85"/>
      <c r="E1392" s="85"/>
      <c r="F1392" s="85"/>
    </row>
    <row r="1393" spans="1:6" ht="42" customHeight="1" x14ac:dyDescent="0.25">
      <c r="A1393" s="21" t="s">
        <v>1161</v>
      </c>
      <c r="B1393" s="20" t="s">
        <v>1162</v>
      </c>
      <c r="C1393" s="55"/>
      <c r="D1393" s="85">
        <f>D1394</f>
        <v>0</v>
      </c>
      <c r="E1393" s="85">
        <f t="shared" ref="E1393:F1394" si="598">E1394</f>
        <v>3630</v>
      </c>
      <c r="F1393" s="85">
        <f t="shared" si="598"/>
        <v>13739</v>
      </c>
    </row>
    <row r="1394" spans="1:6" ht="42" customHeight="1" x14ac:dyDescent="0.25">
      <c r="A1394" s="16" t="s">
        <v>1488</v>
      </c>
      <c r="B1394" s="20" t="s">
        <v>1162</v>
      </c>
      <c r="C1394" s="55">
        <v>600</v>
      </c>
      <c r="D1394" s="85">
        <f>D1395</f>
        <v>0</v>
      </c>
      <c r="E1394" s="85">
        <f t="shared" si="598"/>
        <v>3630</v>
      </c>
      <c r="F1394" s="85">
        <f t="shared" si="598"/>
        <v>13739</v>
      </c>
    </row>
    <row r="1395" spans="1:6" ht="42" customHeight="1" x14ac:dyDescent="0.25">
      <c r="A1395" s="16" t="s">
        <v>1487</v>
      </c>
      <c r="B1395" s="20" t="s">
        <v>1162</v>
      </c>
      <c r="C1395" s="55">
        <v>610</v>
      </c>
      <c r="D1395" s="85"/>
      <c r="E1395" s="85">
        <v>3630</v>
      </c>
      <c r="F1395" s="85">
        <v>13739</v>
      </c>
    </row>
    <row r="1396" spans="1:6" ht="45.75" hidden="1" customHeight="1" x14ac:dyDescent="0.25">
      <c r="A1396" s="21" t="s">
        <v>1163</v>
      </c>
      <c r="B1396" s="20" t="s">
        <v>1164</v>
      </c>
      <c r="C1396" s="55"/>
      <c r="D1396" s="85">
        <f>D1397</f>
        <v>0</v>
      </c>
      <c r="E1396" s="85">
        <f t="shared" ref="E1396:F1397" si="599">E1397</f>
        <v>0</v>
      </c>
      <c r="F1396" s="85">
        <f t="shared" si="599"/>
        <v>0</v>
      </c>
    </row>
    <row r="1397" spans="1:6" ht="45.75" hidden="1" customHeight="1" x14ac:dyDescent="0.25">
      <c r="A1397" s="16" t="s">
        <v>1488</v>
      </c>
      <c r="B1397" s="20" t="s">
        <v>1164</v>
      </c>
      <c r="C1397" s="55">
        <v>600</v>
      </c>
      <c r="D1397" s="85">
        <f>D1398</f>
        <v>0</v>
      </c>
      <c r="E1397" s="85">
        <f t="shared" si="599"/>
        <v>0</v>
      </c>
      <c r="F1397" s="85">
        <f t="shared" si="599"/>
        <v>0</v>
      </c>
    </row>
    <row r="1398" spans="1:6" ht="45.75" hidden="1" customHeight="1" x14ac:dyDescent="0.25">
      <c r="A1398" s="16" t="s">
        <v>1487</v>
      </c>
      <c r="B1398" s="20" t="s">
        <v>1164</v>
      </c>
      <c r="C1398" s="55">
        <v>610</v>
      </c>
      <c r="D1398" s="85"/>
      <c r="E1398" s="85"/>
      <c r="F1398" s="85"/>
    </row>
    <row r="1399" spans="1:6" ht="34.5" hidden="1" customHeight="1" x14ac:dyDescent="0.25">
      <c r="A1399" s="42" t="s">
        <v>1165</v>
      </c>
      <c r="B1399" s="20" t="s">
        <v>1166</v>
      </c>
      <c r="C1399" s="55"/>
      <c r="D1399" s="85">
        <f>D1400</f>
        <v>0</v>
      </c>
      <c r="E1399" s="85">
        <f t="shared" ref="E1399:F1400" si="600">E1400</f>
        <v>0</v>
      </c>
      <c r="F1399" s="85">
        <f t="shared" si="600"/>
        <v>0</v>
      </c>
    </row>
    <row r="1400" spans="1:6" ht="34.5" hidden="1" customHeight="1" x14ac:dyDescent="0.25">
      <c r="A1400" s="16" t="s">
        <v>1488</v>
      </c>
      <c r="B1400" s="20" t="s">
        <v>1166</v>
      </c>
      <c r="C1400" s="55">
        <v>600</v>
      </c>
      <c r="D1400" s="85">
        <f>D1401</f>
        <v>0</v>
      </c>
      <c r="E1400" s="85">
        <f t="shared" si="600"/>
        <v>0</v>
      </c>
      <c r="F1400" s="85">
        <f t="shared" si="600"/>
        <v>0</v>
      </c>
    </row>
    <row r="1401" spans="1:6" ht="34.5" hidden="1" customHeight="1" x14ac:dyDescent="0.25">
      <c r="A1401" s="16" t="s">
        <v>1487</v>
      </c>
      <c r="B1401" s="20" t="s">
        <v>1166</v>
      </c>
      <c r="C1401" s="55">
        <v>610</v>
      </c>
      <c r="D1401" s="85"/>
      <c r="E1401" s="85"/>
      <c r="F1401" s="85"/>
    </row>
    <row r="1402" spans="1:6" ht="41.25" customHeight="1" x14ac:dyDescent="0.25">
      <c r="A1402" s="12" t="s">
        <v>1167</v>
      </c>
      <c r="B1402" s="10" t="s">
        <v>1168</v>
      </c>
      <c r="C1402" s="55"/>
      <c r="D1402" s="85">
        <f>D1403+D1408</f>
        <v>474</v>
      </c>
      <c r="E1402" s="85">
        <f t="shared" ref="E1402:F1402" si="601">E1403+E1408</f>
        <v>474</v>
      </c>
      <c r="F1402" s="85">
        <f t="shared" si="601"/>
        <v>474</v>
      </c>
    </row>
    <row r="1403" spans="1:6" ht="41.25" hidden="1" customHeight="1" x14ac:dyDescent="0.25">
      <c r="A1403" s="13" t="s">
        <v>1169</v>
      </c>
      <c r="B1403" s="3" t="s">
        <v>1170</v>
      </c>
      <c r="C1403" s="55"/>
      <c r="D1403" s="85">
        <f>D1404</f>
        <v>0</v>
      </c>
      <c r="E1403" s="85">
        <f t="shared" ref="E1403:F1406" si="602">E1404</f>
        <v>0</v>
      </c>
      <c r="F1403" s="85">
        <f t="shared" si="602"/>
        <v>0</v>
      </c>
    </row>
    <row r="1404" spans="1:6" ht="52.5" hidden="1" customHeight="1" x14ac:dyDescent="0.25">
      <c r="A1404" s="7" t="s">
        <v>1171</v>
      </c>
      <c r="B1404" s="1" t="s">
        <v>1172</v>
      </c>
      <c r="C1404" s="55"/>
      <c r="D1404" s="85">
        <f>D1405</f>
        <v>0</v>
      </c>
      <c r="E1404" s="85">
        <f t="shared" si="602"/>
        <v>0</v>
      </c>
      <c r="F1404" s="85">
        <f t="shared" si="602"/>
        <v>0</v>
      </c>
    </row>
    <row r="1405" spans="1:6" ht="54" hidden="1" customHeight="1" x14ac:dyDescent="0.25">
      <c r="A1405" s="22" t="s">
        <v>1173</v>
      </c>
      <c r="B1405" s="20" t="s">
        <v>1174</v>
      </c>
      <c r="C1405" s="55"/>
      <c r="D1405" s="85">
        <f>D1406</f>
        <v>0</v>
      </c>
      <c r="E1405" s="85">
        <f t="shared" si="602"/>
        <v>0</v>
      </c>
      <c r="F1405" s="85">
        <f t="shared" si="602"/>
        <v>0</v>
      </c>
    </row>
    <row r="1406" spans="1:6" ht="36.75" hidden="1" customHeight="1" x14ac:dyDescent="0.25">
      <c r="A1406" s="60" t="s">
        <v>1485</v>
      </c>
      <c r="B1406" s="20" t="s">
        <v>1174</v>
      </c>
      <c r="C1406" s="55">
        <v>200</v>
      </c>
      <c r="D1406" s="85">
        <f>D1407</f>
        <v>0</v>
      </c>
      <c r="E1406" s="85">
        <f t="shared" si="602"/>
        <v>0</v>
      </c>
      <c r="F1406" s="85">
        <f t="shared" si="602"/>
        <v>0</v>
      </c>
    </row>
    <row r="1407" spans="1:6" ht="46.5" hidden="1" customHeight="1" x14ac:dyDescent="0.25">
      <c r="A1407" s="60" t="s">
        <v>1486</v>
      </c>
      <c r="B1407" s="20" t="s">
        <v>1174</v>
      </c>
      <c r="C1407" s="55">
        <v>240</v>
      </c>
      <c r="D1407" s="85">
        <v>0</v>
      </c>
      <c r="E1407" s="85"/>
      <c r="F1407" s="85"/>
    </row>
    <row r="1408" spans="1:6" ht="51" customHeight="1" x14ac:dyDescent="0.25">
      <c r="A1408" s="13" t="s">
        <v>1175</v>
      </c>
      <c r="B1408" s="3" t="s">
        <v>1176</v>
      </c>
      <c r="C1408" s="55"/>
      <c r="D1408" s="85">
        <f>D1409+D1418</f>
        <v>474</v>
      </c>
      <c r="E1408" s="85">
        <f t="shared" ref="E1408:F1408" si="603">E1409+E1418</f>
        <v>474</v>
      </c>
      <c r="F1408" s="85">
        <f t="shared" si="603"/>
        <v>474</v>
      </c>
    </row>
    <row r="1409" spans="1:6" ht="66.75" customHeight="1" x14ac:dyDescent="0.25">
      <c r="A1409" s="7" t="s">
        <v>1177</v>
      </c>
      <c r="B1409" s="1" t="s">
        <v>1178</v>
      </c>
      <c r="C1409" s="55"/>
      <c r="D1409" s="85">
        <f>D1410+D1415</f>
        <v>474</v>
      </c>
      <c r="E1409" s="85">
        <f t="shared" ref="E1409:F1409" si="604">E1410+E1415</f>
        <v>474</v>
      </c>
      <c r="F1409" s="85">
        <f t="shared" si="604"/>
        <v>474</v>
      </c>
    </row>
    <row r="1410" spans="1:6" ht="137.25" customHeight="1" x14ac:dyDescent="0.25">
      <c r="A1410" s="65" t="s">
        <v>1609</v>
      </c>
      <c r="B1410" s="20" t="s">
        <v>1179</v>
      </c>
      <c r="C1410" s="55"/>
      <c r="D1410" s="85">
        <f>D1411+D1413</f>
        <v>474</v>
      </c>
      <c r="E1410" s="85">
        <f t="shared" ref="E1410:F1410" si="605">E1411+E1413</f>
        <v>474</v>
      </c>
      <c r="F1410" s="85">
        <f t="shared" si="605"/>
        <v>474</v>
      </c>
    </row>
    <row r="1411" spans="1:6" ht="58.5" customHeight="1" x14ac:dyDescent="0.25">
      <c r="A1411" s="60" t="s">
        <v>1483</v>
      </c>
      <c r="B1411" s="20" t="s">
        <v>1179</v>
      </c>
      <c r="C1411" s="55">
        <v>100</v>
      </c>
      <c r="D1411" s="85">
        <f>D1412</f>
        <v>474</v>
      </c>
      <c r="E1411" s="85">
        <f t="shared" ref="E1411:F1411" si="606">E1412</f>
        <v>474</v>
      </c>
      <c r="F1411" s="85">
        <f t="shared" si="606"/>
        <v>474</v>
      </c>
    </row>
    <row r="1412" spans="1:6" ht="32.25" customHeight="1" x14ac:dyDescent="0.25">
      <c r="A1412" s="60" t="s">
        <v>1484</v>
      </c>
      <c r="B1412" s="20" t="s">
        <v>1179</v>
      </c>
      <c r="C1412" s="55">
        <v>120</v>
      </c>
      <c r="D1412" s="85">
        <v>474</v>
      </c>
      <c r="E1412" s="85">
        <v>474</v>
      </c>
      <c r="F1412" s="85">
        <v>474</v>
      </c>
    </row>
    <row r="1413" spans="1:6" ht="34.5" hidden="1" customHeight="1" x14ac:dyDescent="0.25">
      <c r="A1413" s="60" t="s">
        <v>1485</v>
      </c>
      <c r="B1413" s="20" t="s">
        <v>1179</v>
      </c>
      <c r="C1413" s="55">
        <v>200</v>
      </c>
      <c r="D1413" s="85">
        <f>D1414</f>
        <v>0</v>
      </c>
      <c r="E1413" s="85">
        <f t="shared" ref="E1413:F1413" si="607">E1414</f>
        <v>0</v>
      </c>
      <c r="F1413" s="85">
        <f t="shared" si="607"/>
        <v>0</v>
      </c>
    </row>
    <row r="1414" spans="1:6" ht="39" hidden="1" customHeight="1" x14ac:dyDescent="0.25">
      <c r="A1414" s="60" t="s">
        <v>1486</v>
      </c>
      <c r="B1414" s="20" t="s">
        <v>1179</v>
      </c>
      <c r="C1414" s="55">
        <v>240</v>
      </c>
      <c r="D1414" s="85"/>
      <c r="E1414" s="85"/>
      <c r="F1414" s="85"/>
    </row>
    <row r="1415" spans="1:6" ht="54.75" hidden="1" customHeight="1" x14ac:dyDescent="0.25">
      <c r="A1415" s="21" t="s">
        <v>1180</v>
      </c>
      <c r="B1415" s="20" t="s">
        <v>1181</v>
      </c>
      <c r="C1415" s="55"/>
      <c r="D1415" s="85">
        <f>D1416</f>
        <v>0</v>
      </c>
      <c r="E1415" s="85">
        <f t="shared" ref="E1415:F1416" si="608">E1416</f>
        <v>0</v>
      </c>
      <c r="F1415" s="85">
        <f t="shared" si="608"/>
        <v>0</v>
      </c>
    </row>
    <row r="1416" spans="1:6" ht="42" hidden="1" customHeight="1" x14ac:dyDescent="0.25">
      <c r="A1416" s="60" t="s">
        <v>1485</v>
      </c>
      <c r="B1416" s="20" t="s">
        <v>1181</v>
      </c>
      <c r="C1416" s="55">
        <v>200</v>
      </c>
      <c r="D1416" s="85">
        <f>D1417</f>
        <v>0</v>
      </c>
      <c r="E1416" s="85">
        <f t="shared" si="608"/>
        <v>0</v>
      </c>
      <c r="F1416" s="85">
        <f t="shared" si="608"/>
        <v>0</v>
      </c>
    </row>
    <row r="1417" spans="1:6" ht="37.5" hidden="1" customHeight="1" x14ac:dyDescent="0.25">
      <c r="A1417" s="60" t="s">
        <v>1486</v>
      </c>
      <c r="B1417" s="20" t="s">
        <v>1181</v>
      </c>
      <c r="C1417" s="55">
        <v>240</v>
      </c>
      <c r="D1417" s="85"/>
      <c r="E1417" s="85"/>
      <c r="F1417" s="85"/>
    </row>
    <row r="1418" spans="1:6" ht="47.25" hidden="1" x14ac:dyDescent="0.25">
      <c r="A1418" s="52" t="s">
        <v>1182</v>
      </c>
      <c r="B1418" s="1" t="s">
        <v>1183</v>
      </c>
      <c r="C1418" s="55"/>
      <c r="D1418" s="85">
        <f>D1419</f>
        <v>0</v>
      </c>
      <c r="E1418" s="85">
        <f t="shared" ref="E1418:F1420" si="609">E1419</f>
        <v>0</v>
      </c>
      <c r="F1418" s="85">
        <f t="shared" si="609"/>
        <v>0</v>
      </c>
    </row>
    <row r="1419" spans="1:6" ht="40.5" hidden="1" customHeight="1" x14ac:dyDescent="0.25">
      <c r="A1419" s="53" t="s">
        <v>1184</v>
      </c>
      <c r="B1419" s="20" t="s">
        <v>1185</v>
      </c>
      <c r="C1419" s="55"/>
      <c r="D1419" s="85">
        <f>D1420</f>
        <v>0</v>
      </c>
      <c r="E1419" s="85">
        <f t="shared" si="609"/>
        <v>0</v>
      </c>
      <c r="F1419" s="85">
        <f t="shared" si="609"/>
        <v>0</v>
      </c>
    </row>
    <row r="1420" spans="1:6" ht="40.5" hidden="1" customHeight="1" x14ac:dyDescent="0.25">
      <c r="A1420" s="60" t="s">
        <v>1485</v>
      </c>
      <c r="B1420" s="20" t="s">
        <v>1185</v>
      </c>
      <c r="C1420" s="55">
        <v>200</v>
      </c>
      <c r="D1420" s="85">
        <f>D1421</f>
        <v>0</v>
      </c>
      <c r="E1420" s="85">
        <f t="shared" si="609"/>
        <v>0</v>
      </c>
      <c r="F1420" s="85">
        <f t="shared" si="609"/>
        <v>0</v>
      </c>
    </row>
    <row r="1421" spans="1:6" ht="40.5" hidden="1" customHeight="1" x14ac:dyDescent="0.25">
      <c r="A1421" s="60" t="s">
        <v>1486</v>
      </c>
      <c r="B1421" s="20" t="s">
        <v>1185</v>
      </c>
      <c r="C1421" s="55">
        <v>240</v>
      </c>
      <c r="D1421" s="85"/>
      <c r="E1421" s="85"/>
      <c r="F1421" s="85"/>
    </row>
    <row r="1422" spans="1:6" ht="36" hidden="1" customHeight="1" x14ac:dyDescent="0.25">
      <c r="A1422" s="13" t="s">
        <v>130</v>
      </c>
      <c r="B1422" s="3" t="s">
        <v>1186</v>
      </c>
      <c r="C1422" s="55"/>
      <c r="D1422" s="85"/>
      <c r="E1422" s="85"/>
      <c r="F1422" s="85"/>
    </row>
    <row r="1423" spans="1:6" ht="36.75" hidden="1" customHeight="1" x14ac:dyDescent="0.25">
      <c r="A1423" s="7" t="s">
        <v>132</v>
      </c>
      <c r="B1423" s="1" t="s">
        <v>1187</v>
      </c>
      <c r="C1423" s="55"/>
      <c r="D1423" s="85"/>
      <c r="E1423" s="85"/>
      <c r="F1423" s="85"/>
    </row>
    <row r="1424" spans="1:6" ht="34.5" hidden="1" customHeight="1" x14ac:dyDescent="0.25">
      <c r="A1424" s="22" t="s">
        <v>134</v>
      </c>
      <c r="B1424" s="20" t="s">
        <v>1188</v>
      </c>
      <c r="C1424" s="55"/>
      <c r="D1424" s="85"/>
      <c r="E1424" s="85"/>
      <c r="F1424" s="85"/>
    </row>
    <row r="1425" spans="1:6" ht="34.5" hidden="1" customHeight="1" x14ac:dyDescent="0.25">
      <c r="A1425" s="60" t="s">
        <v>1483</v>
      </c>
      <c r="B1425" s="20" t="s">
        <v>1188</v>
      </c>
      <c r="C1425" s="55">
        <v>100</v>
      </c>
      <c r="D1425" s="85"/>
      <c r="E1425" s="85"/>
      <c r="F1425" s="85"/>
    </row>
    <row r="1426" spans="1:6" ht="34.5" hidden="1" customHeight="1" x14ac:dyDescent="0.25">
      <c r="A1426" s="60" t="s">
        <v>1484</v>
      </c>
      <c r="B1426" s="20" t="s">
        <v>1188</v>
      </c>
      <c r="C1426" s="55">
        <v>120</v>
      </c>
      <c r="D1426" s="85"/>
      <c r="E1426" s="85"/>
      <c r="F1426" s="85"/>
    </row>
    <row r="1427" spans="1:6" ht="31.5" hidden="1" x14ac:dyDescent="0.25">
      <c r="A1427" s="22" t="s">
        <v>1189</v>
      </c>
      <c r="B1427" s="20" t="s">
        <v>1190</v>
      </c>
      <c r="C1427" s="55"/>
      <c r="D1427" s="85"/>
      <c r="E1427" s="85"/>
      <c r="F1427" s="85"/>
    </row>
    <row r="1428" spans="1:6" ht="37.5" hidden="1" customHeight="1" x14ac:dyDescent="0.25">
      <c r="A1428" s="16" t="s">
        <v>1488</v>
      </c>
      <c r="B1428" s="20" t="s">
        <v>1190</v>
      </c>
      <c r="C1428" s="55">
        <v>600</v>
      </c>
      <c r="D1428" s="85"/>
      <c r="E1428" s="85"/>
      <c r="F1428" s="85"/>
    </row>
    <row r="1429" spans="1:6" ht="35.25" hidden="1" customHeight="1" x14ac:dyDescent="0.25">
      <c r="A1429" s="16" t="s">
        <v>1487</v>
      </c>
      <c r="B1429" s="20" t="s">
        <v>1190</v>
      </c>
      <c r="C1429" s="55">
        <v>610</v>
      </c>
      <c r="D1429" s="85"/>
      <c r="E1429" s="85"/>
      <c r="F1429" s="85"/>
    </row>
    <row r="1430" spans="1:6" ht="37.5" customHeight="1" x14ac:dyDescent="0.25">
      <c r="A1430" s="12" t="s">
        <v>1191</v>
      </c>
      <c r="B1430" s="10" t="s">
        <v>1192</v>
      </c>
      <c r="C1430" s="55"/>
      <c r="D1430" s="85">
        <f>D1431+D1542+D1556+D1570</f>
        <v>412024</v>
      </c>
      <c r="E1430" s="85">
        <f>E1431+E1542+E1556+E1570</f>
        <v>257439</v>
      </c>
      <c r="F1430" s="85">
        <f>F1431+F1542+F1556+F1570</f>
        <v>292963</v>
      </c>
    </row>
    <row r="1431" spans="1:6" ht="49.5" customHeight="1" x14ac:dyDescent="0.25">
      <c r="A1431" s="13" t="s">
        <v>1193</v>
      </c>
      <c r="B1431" s="3" t="s">
        <v>1194</v>
      </c>
      <c r="C1431" s="55"/>
      <c r="D1431" s="85">
        <f>D1432+D1452</f>
        <v>326630</v>
      </c>
      <c r="E1431" s="85">
        <f t="shared" ref="E1431:F1431" si="610">E1432+E1452</f>
        <v>176860</v>
      </c>
      <c r="F1431" s="85">
        <f t="shared" si="610"/>
        <v>225405</v>
      </c>
    </row>
    <row r="1432" spans="1:6" ht="49.5" customHeight="1" x14ac:dyDescent="0.25">
      <c r="A1432" s="7" t="s">
        <v>1586</v>
      </c>
      <c r="B1432" s="3" t="s">
        <v>1585</v>
      </c>
      <c r="C1432" s="55"/>
      <c r="D1432" s="85">
        <f>D1433+D1436</f>
        <v>10875</v>
      </c>
      <c r="E1432" s="85">
        <f t="shared" ref="E1432:F1432" si="611">E1433+E1436</f>
        <v>0</v>
      </c>
      <c r="F1432" s="85">
        <f t="shared" si="611"/>
        <v>0</v>
      </c>
    </row>
    <row r="1433" spans="1:6" ht="33" customHeight="1" x14ac:dyDescent="0.25">
      <c r="A1433" s="125" t="s">
        <v>1243</v>
      </c>
      <c r="B1433" s="3" t="s">
        <v>1587</v>
      </c>
      <c r="C1433" s="55"/>
      <c r="D1433" s="85">
        <f>D1434</f>
        <v>10500</v>
      </c>
      <c r="E1433" s="85"/>
      <c r="F1433" s="85"/>
    </row>
    <row r="1434" spans="1:6" ht="49.5" customHeight="1" x14ac:dyDescent="0.25">
      <c r="A1434" s="16" t="s">
        <v>1488</v>
      </c>
      <c r="B1434" s="3" t="s">
        <v>1587</v>
      </c>
      <c r="C1434" s="55">
        <v>600</v>
      </c>
      <c r="D1434" s="85">
        <f>D1435</f>
        <v>10500</v>
      </c>
      <c r="E1434" s="85"/>
      <c r="F1434" s="85"/>
    </row>
    <row r="1435" spans="1:6" ht="49.5" customHeight="1" x14ac:dyDescent="0.25">
      <c r="A1435" s="16" t="s">
        <v>1487</v>
      </c>
      <c r="B1435" s="3" t="s">
        <v>1587</v>
      </c>
      <c r="C1435" s="55">
        <v>610</v>
      </c>
      <c r="D1435" s="85">
        <v>10500</v>
      </c>
      <c r="E1435" s="85"/>
      <c r="F1435" s="85"/>
    </row>
    <row r="1436" spans="1:6" ht="37.5" customHeight="1" x14ac:dyDescent="0.25">
      <c r="A1436" s="125" t="s">
        <v>1589</v>
      </c>
      <c r="B1436" s="3" t="s">
        <v>1588</v>
      </c>
      <c r="C1436" s="55"/>
      <c r="D1436" s="85">
        <f>D1437</f>
        <v>375</v>
      </c>
      <c r="E1436" s="85"/>
      <c r="F1436" s="85"/>
    </row>
    <row r="1437" spans="1:6" ht="49.5" customHeight="1" x14ac:dyDescent="0.25">
      <c r="A1437" s="16" t="s">
        <v>1488</v>
      </c>
      <c r="B1437" s="3" t="s">
        <v>1588</v>
      </c>
      <c r="C1437" s="55">
        <v>600</v>
      </c>
      <c r="D1437" s="85">
        <f>D1438</f>
        <v>375</v>
      </c>
      <c r="E1437" s="85"/>
      <c r="F1437" s="85"/>
    </row>
    <row r="1438" spans="1:6" ht="49.5" customHeight="1" x14ac:dyDescent="0.25">
      <c r="A1438" s="16" t="s">
        <v>1487</v>
      </c>
      <c r="B1438" s="3" t="s">
        <v>1588</v>
      </c>
      <c r="C1438" s="55">
        <v>610</v>
      </c>
      <c r="D1438" s="85">
        <v>375</v>
      </c>
      <c r="E1438" s="85"/>
      <c r="F1438" s="85"/>
    </row>
    <row r="1439" spans="1:6" ht="49.5" hidden="1" customHeight="1" x14ac:dyDescent="0.25">
      <c r="A1439" s="17" t="s">
        <v>1195</v>
      </c>
      <c r="B1439" s="1" t="s">
        <v>1525</v>
      </c>
      <c r="C1439" s="55"/>
      <c r="D1439" s="85">
        <f>D1442+D1449</f>
        <v>0</v>
      </c>
      <c r="E1439" s="85">
        <f t="shared" ref="E1439:F1439" si="612">E1442+E1449</f>
        <v>0</v>
      </c>
      <c r="F1439" s="85">
        <f t="shared" si="612"/>
        <v>0</v>
      </c>
    </row>
    <row r="1440" spans="1:6" ht="49.5" hidden="1" customHeight="1" x14ac:dyDescent="0.25">
      <c r="A1440" s="16" t="s">
        <v>1196</v>
      </c>
      <c r="B1440" s="2" t="s">
        <v>1197</v>
      </c>
      <c r="C1440" s="55"/>
      <c r="D1440" s="85"/>
      <c r="E1440" s="85"/>
      <c r="F1440" s="85"/>
    </row>
    <row r="1441" spans="1:6" ht="49.5" hidden="1" customHeight="1" x14ac:dyDescent="0.25">
      <c r="A1441" s="16" t="s">
        <v>1198</v>
      </c>
      <c r="B1441" s="2" t="s">
        <v>1199</v>
      </c>
      <c r="C1441" s="55"/>
      <c r="D1441" s="85"/>
      <c r="E1441" s="85"/>
      <c r="F1441" s="85"/>
    </row>
    <row r="1442" spans="1:6" ht="49.5" hidden="1" customHeight="1" x14ac:dyDescent="0.25">
      <c r="A1442" s="22" t="s">
        <v>1200</v>
      </c>
      <c r="B1442" s="20" t="s">
        <v>1526</v>
      </c>
      <c r="C1442" s="55"/>
      <c r="D1442" s="85">
        <f>D1443+D1445+D1447</f>
        <v>0</v>
      </c>
      <c r="E1442" s="85">
        <f t="shared" ref="E1442:F1442" si="613">E1443+E1445+E1447</f>
        <v>0</v>
      </c>
      <c r="F1442" s="85">
        <f t="shared" si="613"/>
        <v>0</v>
      </c>
    </row>
    <row r="1443" spans="1:6" ht="49.5" hidden="1" customHeight="1" x14ac:dyDescent="0.25">
      <c r="A1443" s="16" t="s">
        <v>1488</v>
      </c>
      <c r="B1443" s="20" t="s">
        <v>1526</v>
      </c>
      <c r="C1443" s="55">
        <v>100</v>
      </c>
      <c r="D1443" s="85">
        <f>D1444</f>
        <v>0</v>
      </c>
      <c r="E1443" s="85">
        <f t="shared" ref="E1443:F1443" si="614">E1444</f>
        <v>0</v>
      </c>
      <c r="F1443" s="85">
        <f t="shared" si="614"/>
        <v>0</v>
      </c>
    </row>
    <row r="1444" spans="1:6" ht="49.5" hidden="1" customHeight="1" x14ac:dyDescent="0.25">
      <c r="A1444" s="16" t="s">
        <v>1487</v>
      </c>
      <c r="B1444" s="20" t="s">
        <v>1526</v>
      </c>
      <c r="C1444" s="55">
        <v>110</v>
      </c>
      <c r="D1444" s="85"/>
      <c r="E1444" s="85"/>
      <c r="F1444" s="85"/>
    </row>
    <row r="1445" spans="1:6" ht="49.5" hidden="1" customHeight="1" x14ac:dyDescent="0.25">
      <c r="A1445" s="60" t="s">
        <v>1485</v>
      </c>
      <c r="B1445" s="20" t="s">
        <v>1526</v>
      </c>
      <c r="C1445" s="55">
        <v>200</v>
      </c>
      <c r="D1445" s="85">
        <f>D1446</f>
        <v>0</v>
      </c>
      <c r="E1445" s="85">
        <f t="shared" ref="E1445:F1445" si="615">E1446</f>
        <v>0</v>
      </c>
      <c r="F1445" s="85">
        <f t="shared" si="615"/>
        <v>0</v>
      </c>
    </row>
    <row r="1446" spans="1:6" ht="49.5" hidden="1" customHeight="1" x14ac:dyDescent="0.25">
      <c r="A1446" s="60" t="s">
        <v>1486</v>
      </c>
      <c r="B1446" s="20" t="s">
        <v>1526</v>
      </c>
      <c r="C1446" s="55">
        <v>240</v>
      </c>
      <c r="D1446" s="85"/>
      <c r="E1446" s="85"/>
      <c r="F1446" s="85"/>
    </row>
    <row r="1447" spans="1:6" ht="49.5" hidden="1" customHeight="1" x14ac:dyDescent="0.25">
      <c r="A1447" s="60" t="s">
        <v>1489</v>
      </c>
      <c r="B1447" s="20" t="s">
        <v>1526</v>
      </c>
      <c r="C1447" s="55">
        <v>800</v>
      </c>
      <c r="D1447" s="85">
        <f>D1448</f>
        <v>0</v>
      </c>
      <c r="E1447" s="85">
        <f t="shared" ref="E1447:F1447" si="616">E1448</f>
        <v>0</v>
      </c>
      <c r="F1447" s="85">
        <f t="shared" si="616"/>
        <v>0</v>
      </c>
    </row>
    <row r="1448" spans="1:6" ht="49.5" hidden="1" customHeight="1" x14ac:dyDescent="0.25">
      <c r="A1448" s="16" t="s">
        <v>1490</v>
      </c>
      <c r="B1448" s="20" t="s">
        <v>1526</v>
      </c>
      <c r="C1448" s="55">
        <v>850</v>
      </c>
      <c r="D1448" s="85"/>
      <c r="E1448" s="85"/>
      <c r="F1448" s="85"/>
    </row>
    <row r="1449" spans="1:6" ht="49.5" hidden="1" customHeight="1" x14ac:dyDescent="0.25">
      <c r="A1449" s="93"/>
      <c r="B1449" s="20" t="s">
        <v>1527</v>
      </c>
      <c r="C1449" s="55"/>
      <c r="D1449" s="85">
        <f>D1450</f>
        <v>0</v>
      </c>
      <c r="E1449" s="85">
        <f t="shared" ref="E1449" si="617">E1450</f>
        <v>0</v>
      </c>
      <c r="F1449" s="85">
        <f>F1450</f>
        <v>0</v>
      </c>
    </row>
    <row r="1450" spans="1:6" ht="49.5" hidden="1" customHeight="1" x14ac:dyDescent="0.25">
      <c r="A1450" s="60" t="s">
        <v>1485</v>
      </c>
      <c r="B1450" s="20" t="s">
        <v>1527</v>
      </c>
      <c r="C1450" s="55">
        <v>200</v>
      </c>
      <c r="D1450" s="85">
        <f>D1451</f>
        <v>0</v>
      </c>
      <c r="E1450" s="85">
        <f t="shared" ref="E1450:F1450" si="618">E1451</f>
        <v>0</v>
      </c>
      <c r="F1450" s="85">
        <f t="shared" si="618"/>
        <v>0</v>
      </c>
    </row>
    <row r="1451" spans="1:6" ht="49.5" hidden="1" customHeight="1" x14ac:dyDescent="0.25">
      <c r="A1451" s="60" t="s">
        <v>1486</v>
      </c>
      <c r="B1451" s="20" t="s">
        <v>1527</v>
      </c>
      <c r="C1451" s="55">
        <v>240</v>
      </c>
      <c r="D1451" s="85"/>
      <c r="E1451" s="85"/>
      <c r="F1451" s="85"/>
    </row>
    <row r="1452" spans="1:6" ht="49.5" customHeight="1" x14ac:dyDescent="0.25">
      <c r="A1452" s="17" t="s">
        <v>1201</v>
      </c>
      <c r="B1452" s="1" t="s">
        <v>1202</v>
      </c>
      <c r="C1452" s="55"/>
      <c r="D1452" s="85">
        <f>D1453+D1456+D1459+D1462+D1465+D1468+D1494+D1497+D1501+D1504+D1507+D1510+D1513+D1516+D1519+D1524+D1527+D1530+D1533+D1536+D1539+D1471+D1473+D1476+D1479+D1482+D1485+D1488+D1491</f>
        <v>315755</v>
      </c>
      <c r="E1452" s="85">
        <f>E1453+E1456+E1459+E1462+E1465+E1468+E1494+E1497+E1501+E1504+E1507+E1510+E1513+E1516+E1519+E1524+E1527+E1530+E1533+E1536+E1539+E1471+E1473+E1476+E1479+E1482+E1485+E1488+E1491</f>
        <v>176860</v>
      </c>
      <c r="F1452" s="85">
        <f>F1453+F1456+F1459+F1462+F1465+F1468+F1494+F1497+F1501+F1504+F1507+F1510+F1513+F1516+F1519+F1524+F1527+F1530+F1533+F1536+F1539+F1471+F1473+F1476+F1479+F1482+F1485+F1488+F1491</f>
        <v>225405</v>
      </c>
    </row>
    <row r="1453" spans="1:6" ht="45" hidden="1" customHeight="1" x14ac:dyDescent="0.25">
      <c r="A1453" s="22" t="s">
        <v>1203</v>
      </c>
      <c r="B1453" s="20" t="s">
        <v>1204</v>
      </c>
      <c r="C1453" s="55"/>
      <c r="D1453" s="85">
        <f>D1454</f>
        <v>0</v>
      </c>
      <c r="E1453" s="85">
        <f t="shared" ref="E1453:F1454" si="619">E1454</f>
        <v>0</v>
      </c>
      <c r="F1453" s="85">
        <f t="shared" si="619"/>
        <v>0</v>
      </c>
    </row>
    <row r="1454" spans="1:6" ht="45" hidden="1" customHeight="1" x14ac:dyDescent="0.25">
      <c r="A1454" s="16" t="s">
        <v>1488</v>
      </c>
      <c r="B1454" s="20" t="s">
        <v>1204</v>
      </c>
      <c r="C1454" s="55">
        <v>600</v>
      </c>
      <c r="D1454" s="85">
        <f>D1455</f>
        <v>0</v>
      </c>
      <c r="E1454" s="85">
        <f t="shared" si="619"/>
        <v>0</v>
      </c>
      <c r="F1454" s="85">
        <f t="shared" si="619"/>
        <v>0</v>
      </c>
    </row>
    <row r="1455" spans="1:6" ht="45" hidden="1" customHeight="1" x14ac:dyDescent="0.25">
      <c r="A1455" s="16" t="s">
        <v>1487</v>
      </c>
      <c r="B1455" s="20" t="s">
        <v>1204</v>
      </c>
      <c r="C1455" s="55">
        <v>610</v>
      </c>
      <c r="D1455" s="85">
        <v>0</v>
      </c>
      <c r="E1455" s="85">
        <v>0</v>
      </c>
      <c r="F1455" s="85">
        <v>0</v>
      </c>
    </row>
    <row r="1456" spans="1:6" ht="47.25" hidden="1" customHeight="1" x14ac:dyDescent="0.25">
      <c r="A1456" s="22" t="s">
        <v>1205</v>
      </c>
      <c r="B1456" s="20" t="s">
        <v>1206</v>
      </c>
      <c r="C1456" s="55"/>
      <c r="D1456" s="85">
        <f>D1457</f>
        <v>0</v>
      </c>
      <c r="E1456" s="85">
        <f t="shared" ref="E1456:F1457" si="620">E1457</f>
        <v>0</v>
      </c>
      <c r="F1456" s="85">
        <f t="shared" si="620"/>
        <v>0</v>
      </c>
    </row>
    <row r="1457" spans="1:6" ht="47.25" hidden="1" customHeight="1" x14ac:dyDescent="0.25">
      <c r="A1457" s="16" t="s">
        <v>1488</v>
      </c>
      <c r="B1457" s="20" t="s">
        <v>1206</v>
      </c>
      <c r="C1457" s="55">
        <v>600</v>
      </c>
      <c r="D1457" s="85">
        <f>D1458</f>
        <v>0</v>
      </c>
      <c r="E1457" s="85">
        <f t="shared" si="620"/>
        <v>0</v>
      </c>
      <c r="F1457" s="85">
        <f t="shared" si="620"/>
        <v>0</v>
      </c>
    </row>
    <row r="1458" spans="1:6" ht="47.25" hidden="1" customHeight="1" x14ac:dyDescent="0.25">
      <c r="A1458" s="16" t="s">
        <v>1487</v>
      </c>
      <c r="B1458" s="20" t="s">
        <v>1206</v>
      </c>
      <c r="C1458" s="55">
        <v>610</v>
      </c>
      <c r="D1458" s="85">
        <v>0</v>
      </c>
      <c r="E1458" s="85">
        <v>0</v>
      </c>
      <c r="F1458" s="85">
        <v>0</v>
      </c>
    </row>
    <row r="1459" spans="1:6" ht="51" hidden="1" customHeight="1" x14ac:dyDescent="0.25">
      <c r="A1459" s="22" t="s">
        <v>1207</v>
      </c>
      <c r="B1459" s="20" t="s">
        <v>1208</v>
      </c>
      <c r="C1459" s="55"/>
      <c r="D1459" s="85">
        <f>D1460</f>
        <v>0</v>
      </c>
      <c r="E1459" s="85">
        <f t="shared" ref="E1459:F1460" si="621">E1460</f>
        <v>0</v>
      </c>
      <c r="F1459" s="85">
        <f t="shared" si="621"/>
        <v>0</v>
      </c>
    </row>
    <row r="1460" spans="1:6" ht="29.25" hidden="1" customHeight="1" x14ac:dyDescent="0.25">
      <c r="A1460" s="16" t="s">
        <v>1488</v>
      </c>
      <c r="B1460" s="20" t="s">
        <v>1208</v>
      </c>
      <c r="C1460" s="55">
        <v>600</v>
      </c>
      <c r="D1460" s="85">
        <f>D1461</f>
        <v>0</v>
      </c>
      <c r="E1460" s="85">
        <f t="shared" si="621"/>
        <v>0</v>
      </c>
      <c r="F1460" s="85">
        <f t="shared" si="621"/>
        <v>0</v>
      </c>
    </row>
    <row r="1461" spans="1:6" ht="36.75" hidden="1" customHeight="1" x14ac:dyDescent="0.25">
      <c r="A1461" s="16" t="s">
        <v>1487</v>
      </c>
      <c r="B1461" s="20" t="s">
        <v>1208</v>
      </c>
      <c r="C1461" s="55">
        <v>610</v>
      </c>
      <c r="D1461" s="85">
        <v>0</v>
      </c>
      <c r="E1461" s="85">
        <v>0</v>
      </c>
      <c r="F1461" s="85">
        <v>0</v>
      </c>
    </row>
    <row r="1462" spans="1:6" ht="37.5" hidden="1" customHeight="1" x14ac:dyDescent="0.25">
      <c r="A1462" s="22" t="s">
        <v>1209</v>
      </c>
      <c r="B1462" s="20" t="s">
        <v>1210</v>
      </c>
      <c r="C1462" s="55"/>
      <c r="D1462" s="85">
        <f>D1463</f>
        <v>0</v>
      </c>
      <c r="E1462" s="85">
        <f t="shared" ref="E1462:F1463" si="622">E1463</f>
        <v>0</v>
      </c>
      <c r="F1462" s="85">
        <f t="shared" si="622"/>
        <v>0</v>
      </c>
    </row>
    <row r="1463" spans="1:6" ht="37.5" hidden="1" customHeight="1" x14ac:dyDescent="0.25">
      <c r="A1463" s="16" t="s">
        <v>1488</v>
      </c>
      <c r="B1463" s="20" t="s">
        <v>1210</v>
      </c>
      <c r="C1463" s="55">
        <v>600</v>
      </c>
      <c r="D1463" s="85">
        <f>D1464</f>
        <v>0</v>
      </c>
      <c r="E1463" s="85">
        <f t="shared" si="622"/>
        <v>0</v>
      </c>
      <c r="F1463" s="85">
        <f t="shared" si="622"/>
        <v>0</v>
      </c>
    </row>
    <row r="1464" spans="1:6" ht="37.5" hidden="1" customHeight="1" x14ac:dyDescent="0.25">
      <c r="A1464" s="16" t="s">
        <v>1487</v>
      </c>
      <c r="B1464" s="20" t="s">
        <v>1210</v>
      </c>
      <c r="C1464" s="55">
        <v>610</v>
      </c>
      <c r="D1464" s="85">
        <v>0</v>
      </c>
      <c r="E1464" s="85">
        <v>0</v>
      </c>
      <c r="F1464" s="85">
        <v>0</v>
      </c>
    </row>
    <row r="1465" spans="1:6" ht="42.75" customHeight="1" x14ac:dyDescent="0.25">
      <c r="A1465" s="22" t="s">
        <v>1211</v>
      </c>
      <c r="B1465" s="20" t="s">
        <v>1212</v>
      </c>
      <c r="C1465" s="55"/>
      <c r="D1465" s="85">
        <f>D1466</f>
        <v>250889</v>
      </c>
      <c r="E1465" s="85">
        <f t="shared" ref="E1465:F1466" si="623">E1466</f>
        <v>149190</v>
      </c>
      <c r="F1465" s="85">
        <f t="shared" si="623"/>
        <v>198920</v>
      </c>
    </row>
    <row r="1466" spans="1:6" ht="42.75" customHeight="1" x14ac:dyDescent="0.25">
      <c r="A1466" s="16" t="s">
        <v>1488</v>
      </c>
      <c r="B1466" s="20" t="s">
        <v>1212</v>
      </c>
      <c r="C1466" s="55">
        <v>600</v>
      </c>
      <c r="D1466" s="85">
        <f>D1467</f>
        <v>250889</v>
      </c>
      <c r="E1466" s="85">
        <f t="shared" si="623"/>
        <v>149190</v>
      </c>
      <c r="F1466" s="85">
        <f t="shared" si="623"/>
        <v>198920</v>
      </c>
    </row>
    <row r="1467" spans="1:6" ht="42.75" customHeight="1" x14ac:dyDescent="0.25">
      <c r="A1467" s="16" t="s">
        <v>1487</v>
      </c>
      <c r="B1467" s="20" t="s">
        <v>1212</v>
      </c>
      <c r="C1467" s="55">
        <v>610</v>
      </c>
      <c r="D1467" s="85">
        <v>250889</v>
      </c>
      <c r="E1467" s="85">
        <v>149190</v>
      </c>
      <c r="F1467" s="85">
        <v>198920</v>
      </c>
    </row>
    <row r="1468" spans="1:6" ht="42" hidden="1" customHeight="1" x14ac:dyDescent="0.25">
      <c r="A1468" s="22" t="s">
        <v>1213</v>
      </c>
      <c r="B1468" s="20" t="s">
        <v>1214</v>
      </c>
      <c r="C1468" s="55"/>
      <c r="D1468" s="85">
        <f>D1469</f>
        <v>0</v>
      </c>
      <c r="E1468" s="85">
        <f t="shared" ref="E1468:F1469" si="624">E1469</f>
        <v>0</v>
      </c>
      <c r="F1468" s="85">
        <f t="shared" si="624"/>
        <v>0</v>
      </c>
    </row>
    <row r="1469" spans="1:6" ht="42" hidden="1" customHeight="1" x14ac:dyDescent="0.25">
      <c r="A1469" s="16" t="s">
        <v>1488</v>
      </c>
      <c r="B1469" s="20" t="s">
        <v>1214</v>
      </c>
      <c r="C1469" s="55">
        <v>600</v>
      </c>
      <c r="D1469" s="85">
        <f>D1470</f>
        <v>0</v>
      </c>
      <c r="E1469" s="85">
        <f t="shared" si="624"/>
        <v>0</v>
      </c>
      <c r="F1469" s="85">
        <f t="shared" si="624"/>
        <v>0</v>
      </c>
    </row>
    <row r="1470" spans="1:6" ht="42" hidden="1" customHeight="1" x14ac:dyDescent="0.25">
      <c r="A1470" s="16" t="s">
        <v>1487</v>
      </c>
      <c r="B1470" s="20" t="s">
        <v>1214</v>
      </c>
      <c r="C1470" s="55">
        <v>610</v>
      </c>
      <c r="D1470" s="85"/>
      <c r="E1470" s="85"/>
      <c r="F1470" s="85"/>
    </row>
    <row r="1471" spans="1:6" ht="48.75" hidden="1" customHeight="1" x14ac:dyDescent="0.25">
      <c r="A1471" s="16" t="s">
        <v>1215</v>
      </c>
      <c r="B1471" s="20" t="s">
        <v>1216</v>
      </c>
      <c r="C1471" s="55"/>
      <c r="D1471" s="85"/>
      <c r="E1471" s="85"/>
      <c r="F1471" s="85"/>
    </row>
    <row r="1472" spans="1:6" ht="55.5" hidden="1" customHeight="1" x14ac:dyDescent="0.25">
      <c r="A1472" s="16" t="s">
        <v>1217</v>
      </c>
      <c r="B1472" s="20" t="s">
        <v>1218</v>
      </c>
      <c r="C1472" s="55"/>
      <c r="D1472" s="85"/>
      <c r="E1472" s="85"/>
      <c r="F1472" s="85"/>
    </row>
    <row r="1473" spans="1:7" ht="44.25" hidden="1" customHeight="1" x14ac:dyDescent="0.25">
      <c r="A1473" s="68" t="s">
        <v>1219</v>
      </c>
      <c r="B1473" s="20" t="s">
        <v>1220</v>
      </c>
      <c r="C1473" s="55"/>
      <c r="D1473" s="85"/>
      <c r="E1473" s="85"/>
      <c r="F1473" s="85"/>
    </row>
    <row r="1474" spans="1:7" ht="44.25" hidden="1" customHeight="1" x14ac:dyDescent="0.25">
      <c r="A1474" s="60" t="s">
        <v>1485</v>
      </c>
      <c r="B1474" s="20" t="s">
        <v>1220</v>
      </c>
      <c r="C1474" s="55">
        <v>200</v>
      </c>
      <c r="D1474" s="85"/>
      <c r="E1474" s="85"/>
      <c r="F1474" s="85"/>
    </row>
    <row r="1475" spans="1:7" ht="44.25" hidden="1" customHeight="1" x14ac:dyDescent="0.25">
      <c r="A1475" s="60" t="s">
        <v>1486</v>
      </c>
      <c r="B1475" s="20" t="s">
        <v>1220</v>
      </c>
      <c r="C1475" s="55">
        <v>240</v>
      </c>
      <c r="D1475" s="85">
        <v>0</v>
      </c>
      <c r="E1475" s="85">
        <v>0</v>
      </c>
      <c r="F1475" s="85">
        <v>0</v>
      </c>
    </row>
    <row r="1476" spans="1:7" ht="38.25" hidden="1" customHeight="1" x14ac:dyDescent="0.25">
      <c r="A1476" s="68" t="s">
        <v>1221</v>
      </c>
      <c r="B1476" s="20" t="s">
        <v>1222</v>
      </c>
      <c r="C1476" s="55"/>
      <c r="D1476" s="85"/>
      <c r="E1476" s="85"/>
      <c r="F1476" s="85"/>
    </row>
    <row r="1477" spans="1:7" ht="38.25" hidden="1" customHeight="1" x14ac:dyDescent="0.25">
      <c r="A1477" s="60" t="s">
        <v>1485</v>
      </c>
      <c r="B1477" s="20" t="s">
        <v>1222</v>
      </c>
      <c r="C1477" s="55">
        <v>200</v>
      </c>
      <c r="D1477" s="85"/>
      <c r="E1477" s="85"/>
      <c r="F1477" s="85"/>
    </row>
    <row r="1478" spans="1:7" ht="38.25" hidden="1" customHeight="1" x14ac:dyDescent="0.25">
      <c r="A1478" s="60" t="s">
        <v>1486</v>
      </c>
      <c r="B1478" s="20" t="s">
        <v>1222</v>
      </c>
      <c r="C1478" s="55">
        <v>240</v>
      </c>
      <c r="D1478" s="85"/>
      <c r="E1478" s="85"/>
      <c r="F1478" s="85"/>
    </row>
    <row r="1479" spans="1:7" ht="58.5" hidden="1" customHeight="1" x14ac:dyDescent="0.25">
      <c r="A1479" s="68" t="s">
        <v>1223</v>
      </c>
      <c r="B1479" s="20" t="s">
        <v>1224</v>
      </c>
      <c r="C1479" s="55"/>
      <c r="D1479" s="85">
        <f t="shared" ref="D1479:F1480" si="625">D1480</f>
        <v>0</v>
      </c>
      <c r="E1479" s="85">
        <f t="shared" si="625"/>
        <v>0</v>
      </c>
      <c r="F1479" s="85">
        <f t="shared" si="625"/>
        <v>0</v>
      </c>
    </row>
    <row r="1480" spans="1:7" ht="33.75" hidden="1" customHeight="1" x14ac:dyDescent="0.25">
      <c r="A1480" s="60" t="s">
        <v>1485</v>
      </c>
      <c r="B1480" s="20" t="s">
        <v>1224</v>
      </c>
      <c r="C1480" s="55">
        <v>200</v>
      </c>
      <c r="D1480" s="85">
        <f t="shared" si="625"/>
        <v>0</v>
      </c>
      <c r="E1480" s="85">
        <f t="shared" si="625"/>
        <v>0</v>
      </c>
      <c r="F1480" s="85">
        <f t="shared" si="625"/>
        <v>0</v>
      </c>
    </row>
    <row r="1481" spans="1:7" ht="40.5" hidden="1" customHeight="1" x14ac:dyDescent="0.25">
      <c r="A1481" s="60" t="s">
        <v>1486</v>
      </c>
      <c r="B1481" s="20" t="s">
        <v>1224</v>
      </c>
      <c r="C1481" s="55">
        <v>240</v>
      </c>
      <c r="D1481" s="85">
        <v>0</v>
      </c>
      <c r="E1481" s="85">
        <v>0</v>
      </c>
      <c r="F1481" s="85">
        <v>0</v>
      </c>
    </row>
    <row r="1482" spans="1:7" ht="44.25" customHeight="1" x14ac:dyDescent="0.25">
      <c r="A1482" s="68" t="s">
        <v>1225</v>
      </c>
      <c r="B1482" s="20" t="s">
        <v>1226</v>
      </c>
      <c r="C1482" s="55"/>
      <c r="D1482" s="85">
        <f t="shared" ref="D1482:F1482" si="626">D1483</f>
        <v>0</v>
      </c>
      <c r="E1482" s="85">
        <f t="shared" si="626"/>
        <v>0</v>
      </c>
      <c r="F1482" s="85">
        <f t="shared" si="626"/>
        <v>10000</v>
      </c>
    </row>
    <row r="1483" spans="1:7" ht="44.25" customHeight="1" x14ac:dyDescent="0.25">
      <c r="A1483" s="60" t="s">
        <v>1485</v>
      </c>
      <c r="B1483" s="20" t="s">
        <v>1226</v>
      </c>
      <c r="C1483" s="55">
        <v>200</v>
      </c>
      <c r="D1483" s="85">
        <f>D1484</f>
        <v>0</v>
      </c>
      <c r="E1483" s="85">
        <f>E1484</f>
        <v>0</v>
      </c>
      <c r="F1483" s="85">
        <f>F1484</f>
        <v>10000</v>
      </c>
    </row>
    <row r="1484" spans="1:7" ht="47.25" customHeight="1" x14ac:dyDescent="0.25">
      <c r="A1484" s="60" t="s">
        <v>1486</v>
      </c>
      <c r="B1484" s="20" t="s">
        <v>1226</v>
      </c>
      <c r="C1484" s="55">
        <v>240</v>
      </c>
      <c r="D1484" s="85">
        <v>0</v>
      </c>
      <c r="E1484" s="85">
        <v>0</v>
      </c>
      <c r="F1484" s="85">
        <v>10000</v>
      </c>
      <c r="G1484" s="96"/>
    </row>
    <row r="1485" spans="1:7" ht="47.25" hidden="1" customHeight="1" x14ac:dyDescent="0.25">
      <c r="A1485" s="68" t="s">
        <v>1227</v>
      </c>
      <c r="B1485" s="20" t="s">
        <v>1228</v>
      </c>
      <c r="C1485" s="55"/>
      <c r="D1485" s="85"/>
      <c r="E1485" s="85"/>
      <c r="F1485" s="85"/>
    </row>
    <row r="1486" spans="1:7" ht="47.25" hidden="1" customHeight="1" x14ac:dyDescent="0.25">
      <c r="A1486" s="60" t="s">
        <v>1485</v>
      </c>
      <c r="B1486" s="20" t="s">
        <v>1228</v>
      </c>
      <c r="C1486" s="55">
        <v>200</v>
      </c>
      <c r="D1486" s="85"/>
      <c r="E1486" s="85"/>
      <c r="F1486" s="85"/>
    </row>
    <row r="1487" spans="1:7" ht="47.25" hidden="1" customHeight="1" x14ac:dyDescent="0.25">
      <c r="A1487" s="60" t="s">
        <v>1486</v>
      </c>
      <c r="B1487" s="20" t="s">
        <v>1228</v>
      </c>
      <c r="C1487" s="55">
        <v>240</v>
      </c>
      <c r="D1487" s="85">
        <v>0</v>
      </c>
      <c r="E1487" s="85">
        <v>0</v>
      </c>
      <c r="F1487" s="85">
        <v>0</v>
      </c>
    </row>
    <row r="1488" spans="1:7" ht="47.25" hidden="1" customHeight="1" x14ac:dyDescent="0.25">
      <c r="A1488" s="22" t="s">
        <v>1229</v>
      </c>
      <c r="B1488" s="20" t="s">
        <v>1230</v>
      </c>
      <c r="C1488" s="55"/>
      <c r="D1488" s="85">
        <f>D1489</f>
        <v>0</v>
      </c>
      <c r="E1488" s="85">
        <f t="shared" ref="E1488:F1489" si="627">E1489</f>
        <v>0</v>
      </c>
      <c r="F1488" s="85">
        <f t="shared" si="627"/>
        <v>0</v>
      </c>
    </row>
    <row r="1489" spans="1:6" ht="47.25" hidden="1" customHeight="1" x14ac:dyDescent="0.25">
      <c r="A1489" s="60" t="s">
        <v>1485</v>
      </c>
      <c r="B1489" s="20" t="s">
        <v>1230</v>
      </c>
      <c r="C1489" s="55">
        <v>200</v>
      </c>
      <c r="D1489" s="85">
        <f>D1490</f>
        <v>0</v>
      </c>
      <c r="E1489" s="85">
        <f t="shared" si="627"/>
        <v>0</v>
      </c>
      <c r="F1489" s="85">
        <f t="shared" si="627"/>
        <v>0</v>
      </c>
    </row>
    <row r="1490" spans="1:6" ht="47.25" hidden="1" customHeight="1" x14ac:dyDescent="0.25">
      <c r="A1490" s="60" t="s">
        <v>1486</v>
      </c>
      <c r="B1490" s="20" t="s">
        <v>1230</v>
      </c>
      <c r="C1490" s="55">
        <v>240</v>
      </c>
      <c r="D1490" s="85"/>
      <c r="E1490" s="85"/>
      <c r="F1490" s="85"/>
    </row>
    <row r="1491" spans="1:6" ht="47.25" hidden="1" customHeight="1" x14ac:dyDescent="0.25">
      <c r="A1491" s="22" t="s">
        <v>1231</v>
      </c>
      <c r="B1491" s="20" t="s">
        <v>1232</v>
      </c>
      <c r="C1491" s="55"/>
      <c r="D1491" s="85">
        <f>D1492</f>
        <v>0</v>
      </c>
      <c r="E1491" s="85">
        <f t="shared" ref="E1491:F1492" si="628">E1492</f>
        <v>0</v>
      </c>
      <c r="F1491" s="85">
        <f t="shared" si="628"/>
        <v>0</v>
      </c>
    </row>
    <row r="1492" spans="1:6" ht="47.25" hidden="1" customHeight="1" x14ac:dyDescent="0.25">
      <c r="A1492" s="60" t="s">
        <v>1485</v>
      </c>
      <c r="B1492" s="20" t="s">
        <v>1232</v>
      </c>
      <c r="C1492" s="55">
        <v>200</v>
      </c>
      <c r="D1492" s="85">
        <f>D1493</f>
        <v>0</v>
      </c>
      <c r="E1492" s="85">
        <f t="shared" si="628"/>
        <v>0</v>
      </c>
      <c r="F1492" s="85">
        <f t="shared" si="628"/>
        <v>0</v>
      </c>
    </row>
    <row r="1493" spans="1:6" ht="47.25" hidden="1" customHeight="1" x14ac:dyDescent="0.25">
      <c r="A1493" s="60" t="s">
        <v>1486</v>
      </c>
      <c r="B1493" s="20" t="s">
        <v>1232</v>
      </c>
      <c r="C1493" s="55">
        <v>240</v>
      </c>
      <c r="D1493" s="85"/>
      <c r="E1493" s="85"/>
      <c r="F1493" s="85"/>
    </row>
    <row r="1494" spans="1:6" ht="47.25" hidden="1" customHeight="1" x14ac:dyDescent="0.25">
      <c r="A1494" s="22" t="s">
        <v>1233</v>
      </c>
      <c r="B1494" s="20" t="s">
        <v>1234</v>
      </c>
      <c r="C1494" s="55"/>
      <c r="D1494" s="85">
        <f>D1495</f>
        <v>0</v>
      </c>
      <c r="E1494" s="85">
        <f t="shared" ref="E1494:F1495" si="629">E1495</f>
        <v>0</v>
      </c>
      <c r="F1494" s="85">
        <f t="shared" si="629"/>
        <v>0</v>
      </c>
    </row>
    <row r="1495" spans="1:6" ht="47.25" hidden="1" customHeight="1" x14ac:dyDescent="0.25">
      <c r="A1495" s="60" t="s">
        <v>1485</v>
      </c>
      <c r="B1495" s="20" t="s">
        <v>1234</v>
      </c>
      <c r="C1495" s="55">
        <v>200</v>
      </c>
      <c r="D1495" s="85">
        <f>D1496</f>
        <v>0</v>
      </c>
      <c r="E1495" s="85">
        <f t="shared" si="629"/>
        <v>0</v>
      </c>
      <c r="F1495" s="85">
        <f t="shared" si="629"/>
        <v>0</v>
      </c>
    </row>
    <row r="1496" spans="1:6" ht="47.25" hidden="1" customHeight="1" x14ac:dyDescent="0.25">
      <c r="A1496" s="60" t="s">
        <v>1486</v>
      </c>
      <c r="B1496" s="20" t="s">
        <v>1234</v>
      </c>
      <c r="C1496" s="55">
        <v>240</v>
      </c>
      <c r="D1496" s="85"/>
      <c r="E1496" s="85"/>
      <c r="F1496" s="85"/>
    </row>
    <row r="1497" spans="1:6" ht="47.25" hidden="1" customHeight="1" x14ac:dyDescent="0.25">
      <c r="A1497" s="22" t="s">
        <v>1235</v>
      </c>
      <c r="B1497" s="20" t="s">
        <v>1236</v>
      </c>
      <c r="C1497" s="55"/>
      <c r="D1497" s="85">
        <f>D1498</f>
        <v>0</v>
      </c>
      <c r="E1497" s="85">
        <f t="shared" ref="E1497:F1498" si="630">E1498</f>
        <v>0</v>
      </c>
      <c r="F1497" s="85">
        <f t="shared" si="630"/>
        <v>0</v>
      </c>
    </row>
    <row r="1498" spans="1:6" ht="47.25" hidden="1" customHeight="1" x14ac:dyDescent="0.25">
      <c r="A1498" s="60" t="s">
        <v>1485</v>
      </c>
      <c r="B1498" s="20" t="s">
        <v>1236</v>
      </c>
      <c r="C1498" s="55">
        <v>200</v>
      </c>
      <c r="D1498" s="85">
        <f>D1499</f>
        <v>0</v>
      </c>
      <c r="E1498" s="85">
        <f t="shared" si="630"/>
        <v>0</v>
      </c>
      <c r="F1498" s="85">
        <f t="shared" si="630"/>
        <v>0</v>
      </c>
    </row>
    <row r="1499" spans="1:6" ht="47.25" hidden="1" customHeight="1" x14ac:dyDescent="0.25">
      <c r="A1499" s="60" t="s">
        <v>1486</v>
      </c>
      <c r="B1499" s="20" t="s">
        <v>1236</v>
      </c>
      <c r="C1499" s="55">
        <v>240</v>
      </c>
      <c r="D1499" s="85"/>
      <c r="E1499" s="85"/>
      <c r="F1499" s="85"/>
    </row>
    <row r="1500" spans="1:6" ht="47.25" hidden="1" customHeight="1" x14ac:dyDescent="0.25">
      <c r="A1500" s="16" t="s">
        <v>1237</v>
      </c>
      <c r="B1500" s="20" t="s">
        <v>1238</v>
      </c>
      <c r="C1500" s="55"/>
      <c r="D1500" s="85"/>
      <c r="E1500" s="85"/>
      <c r="F1500" s="85"/>
    </row>
    <row r="1501" spans="1:6" ht="47.25" hidden="1" customHeight="1" x14ac:dyDescent="0.25">
      <c r="A1501" s="22" t="s">
        <v>1239</v>
      </c>
      <c r="B1501" s="20" t="s">
        <v>1240</v>
      </c>
      <c r="C1501" s="55"/>
      <c r="D1501" s="85">
        <f>D1502</f>
        <v>0</v>
      </c>
      <c r="E1501" s="85">
        <f t="shared" ref="E1501:F1502" si="631">E1502</f>
        <v>0</v>
      </c>
      <c r="F1501" s="85">
        <f t="shared" si="631"/>
        <v>0</v>
      </c>
    </row>
    <row r="1502" spans="1:6" ht="47.25" hidden="1" customHeight="1" x14ac:dyDescent="0.25">
      <c r="A1502" s="16" t="s">
        <v>1488</v>
      </c>
      <c r="B1502" s="20" t="s">
        <v>1240</v>
      </c>
      <c r="C1502" s="55">
        <v>600</v>
      </c>
      <c r="D1502" s="85">
        <f>D1503</f>
        <v>0</v>
      </c>
      <c r="E1502" s="85">
        <f t="shared" si="631"/>
        <v>0</v>
      </c>
      <c r="F1502" s="85">
        <f t="shared" si="631"/>
        <v>0</v>
      </c>
    </row>
    <row r="1503" spans="1:6" ht="47.25" hidden="1" customHeight="1" x14ac:dyDescent="0.25">
      <c r="A1503" s="16" t="s">
        <v>1487</v>
      </c>
      <c r="B1503" s="20" t="s">
        <v>1240</v>
      </c>
      <c r="C1503" s="55">
        <v>610</v>
      </c>
      <c r="D1503" s="85"/>
      <c r="E1503" s="85"/>
      <c r="F1503" s="85"/>
    </row>
    <row r="1504" spans="1:6" ht="47.25" hidden="1" customHeight="1" x14ac:dyDescent="0.25">
      <c r="A1504" s="22" t="s">
        <v>1241</v>
      </c>
      <c r="B1504" s="20" t="s">
        <v>1242</v>
      </c>
      <c r="C1504" s="55"/>
      <c r="D1504" s="85">
        <f>D1505</f>
        <v>0</v>
      </c>
      <c r="E1504" s="85">
        <f t="shared" ref="E1504:F1505" si="632">E1505</f>
        <v>0</v>
      </c>
      <c r="F1504" s="85">
        <f t="shared" si="632"/>
        <v>0</v>
      </c>
    </row>
    <row r="1505" spans="1:7" ht="47.25" hidden="1" customHeight="1" x14ac:dyDescent="0.25">
      <c r="A1505" s="16" t="s">
        <v>1488</v>
      </c>
      <c r="B1505" s="20" t="s">
        <v>1242</v>
      </c>
      <c r="C1505" s="55">
        <v>600</v>
      </c>
      <c r="D1505" s="85">
        <f>D1506</f>
        <v>0</v>
      </c>
      <c r="E1505" s="85">
        <f t="shared" si="632"/>
        <v>0</v>
      </c>
      <c r="F1505" s="85">
        <f t="shared" si="632"/>
        <v>0</v>
      </c>
    </row>
    <row r="1506" spans="1:7" ht="47.25" hidden="1" customHeight="1" x14ac:dyDescent="0.25">
      <c r="A1506" s="16" t="s">
        <v>1487</v>
      </c>
      <c r="B1506" s="20" t="s">
        <v>1242</v>
      </c>
      <c r="C1506" s="55">
        <v>610</v>
      </c>
      <c r="D1506" s="85"/>
      <c r="E1506" s="85"/>
      <c r="F1506" s="85"/>
    </row>
    <row r="1507" spans="1:7" ht="47.25" hidden="1" customHeight="1" x14ac:dyDescent="0.25">
      <c r="A1507" s="22" t="s">
        <v>1243</v>
      </c>
      <c r="B1507" s="20" t="s">
        <v>1244</v>
      </c>
      <c r="C1507" s="55"/>
      <c r="D1507" s="85">
        <f>D1508</f>
        <v>0</v>
      </c>
      <c r="E1507" s="85">
        <f t="shared" ref="E1507:F1508" si="633">E1508</f>
        <v>0</v>
      </c>
      <c r="F1507" s="85">
        <f t="shared" si="633"/>
        <v>0</v>
      </c>
    </row>
    <row r="1508" spans="1:7" ht="47.25" hidden="1" customHeight="1" x14ac:dyDescent="0.25">
      <c r="A1508" s="16" t="s">
        <v>1488</v>
      </c>
      <c r="B1508" s="20" t="s">
        <v>1244</v>
      </c>
      <c r="C1508" s="55">
        <v>600</v>
      </c>
      <c r="D1508" s="85">
        <f>D1509</f>
        <v>0</v>
      </c>
      <c r="E1508" s="85">
        <f t="shared" si="633"/>
        <v>0</v>
      </c>
      <c r="F1508" s="85">
        <f t="shared" si="633"/>
        <v>0</v>
      </c>
    </row>
    <row r="1509" spans="1:7" ht="47.25" hidden="1" customHeight="1" x14ac:dyDescent="0.25">
      <c r="A1509" s="16" t="s">
        <v>1487</v>
      </c>
      <c r="B1509" s="20" t="s">
        <v>1244</v>
      </c>
      <c r="C1509" s="55">
        <v>610</v>
      </c>
      <c r="D1509" s="85">
        <v>0</v>
      </c>
      <c r="E1509" s="85">
        <v>0</v>
      </c>
      <c r="F1509" s="85">
        <v>0</v>
      </c>
      <c r="G1509" s="94"/>
    </row>
    <row r="1510" spans="1:7" ht="47.25" customHeight="1" x14ac:dyDescent="0.25">
      <c r="A1510" s="22" t="s">
        <v>1245</v>
      </c>
      <c r="B1510" s="20" t="s">
        <v>1246</v>
      </c>
      <c r="C1510" s="55"/>
      <c r="D1510" s="85">
        <f>D1511</f>
        <v>23716</v>
      </c>
      <c r="E1510" s="85">
        <f t="shared" ref="E1510:F1511" si="634">E1511</f>
        <v>4154</v>
      </c>
      <c r="F1510" s="85">
        <f t="shared" si="634"/>
        <v>16485</v>
      </c>
    </row>
    <row r="1511" spans="1:7" ht="47.25" customHeight="1" x14ac:dyDescent="0.25">
      <c r="A1511" s="16" t="s">
        <v>1488</v>
      </c>
      <c r="B1511" s="20" t="s">
        <v>1246</v>
      </c>
      <c r="C1511" s="55">
        <v>600</v>
      </c>
      <c r="D1511" s="85">
        <f>D1512</f>
        <v>23716</v>
      </c>
      <c r="E1511" s="85">
        <f t="shared" si="634"/>
        <v>4154</v>
      </c>
      <c r="F1511" s="85">
        <f t="shared" si="634"/>
        <v>16485</v>
      </c>
    </row>
    <row r="1512" spans="1:7" ht="31.5" customHeight="1" x14ac:dyDescent="0.25">
      <c r="A1512" s="16" t="s">
        <v>1487</v>
      </c>
      <c r="B1512" s="20" t="s">
        <v>1246</v>
      </c>
      <c r="C1512" s="55">
        <v>610</v>
      </c>
      <c r="D1512" s="85">
        <v>23716</v>
      </c>
      <c r="E1512" s="85">
        <v>4154</v>
      </c>
      <c r="F1512" s="85">
        <v>16485</v>
      </c>
    </row>
    <row r="1513" spans="1:7" ht="42.75" hidden="1" customHeight="1" x14ac:dyDescent="0.25">
      <c r="A1513" s="22" t="s">
        <v>1247</v>
      </c>
      <c r="B1513" s="20" t="s">
        <v>1248</v>
      </c>
      <c r="C1513" s="55"/>
      <c r="D1513" s="85">
        <f>D1514</f>
        <v>0</v>
      </c>
      <c r="E1513" s="85">
        <f t="shared" ref="E1513:F1514" si="635">E1514</f>
        <v>0</v>
      </c>
      <c r="F1513" s="85">
        <f t="shared" si="635"/>
        <v>0</v>
      </c>
    </row>
    <row r="1514" spans="1:7" ht="42.75" hidden="1" customHeight="1" x14ac:dyDescent="0.25">
      <c r="A1514" s="16" t="s">
        <v>1488</v>
      </c>
      <c r="B1514" s="20" t="s">
        <v>1248</v>
      </c>
      <c r="C1514" s="55">
        <v>600</v>
      </c>
      <c r="D1514" s="85">
        <f>D1515</f>
        <v>0</v>
      </c>
      <c r="E1514" s="85">
        <f t="shared" si="635"/>
        <v>0</v>
      </c>
      <c r="F1514" s="85">
        <f t="shared" si="635"/>
        <v>0</v>
      </c>
    </row>
    <row r="1515" spans="1:7" ht="42.75" hidden="1" customHeight="1" x14ac:dyDescent="0.25">
      <c r="A1515" s="16" t="s">
        <v>1487</v>
      </c>
      <c r="B1515" s="20" t="s">
        <v>1248</v>
      </c>
      <c r="C1515" s="55">
        <v>610</v>
      </c>
      <c r="D1515" s="85"/>
      <c r="E1515" s="85"/>
      <c r="F1515" s="85"/>
    </row>
    <row r="1516" spans="1:7" ht="31.5" x14ac:dyDescent="0.25">
      <c r="A1516" s="22" t="s">
        <v>1249</v>
      </c>
      <c r="B1516" s="20" t="s">
        <v>1250</v>
      </c>
      <c r="C1516" s="55"/>
      <c r="D1516" s="85">
        <f>D1517</f>
        <v>1800</v>
      </c>
      <c r="E1516" s="85">
        <f t="shared" ref="E1516:F1517" si="636">E1517</f>
        <v>0</v>
      </c>
      <c r="F1516" s="85">
        <f t="shared" si="636"/>
        <v>0</v>
      </c>
    </row>
    <row r="1517" spans="1:7" ht="35.25" customHeight="1" x14ac:dyDescent="0.25">
      <c r="A1517" s="16" t="s">
        <v>1488</v>
      </c>
      <c r="B1517" s="20" t="s">
        <v>1250</v>
      </c>
      <c r="C1517" s="55">
        <v>600</v>
      </c>
      <c r="D1517" s="85">
        <f>D1518</f>
        <v>1800</v>
      </c>
      <c r="E1517" s="85">
        <f t="shared" si="636"/>
        <v>0</v>
      </c>
      <c r="F1517" s="85">
        <f t="shared" si="636"/>
        <v>0</v>
      </c>
    </row>
    <row r="1518" spans="1:7" ht="35.25" customHeight="1" x14ac:dyDescent="0.25">
      <c r="A1518" s="16" t="s">
        <v>1487</v>
      </c>
      <c r="B1518" s="20" t="s">
        <v>1250</v>
      </c>
      <c r="C1518" s="55">
        <v>610</v>
      </c>
      <c r="D1518" s="85">
        <v>1800</v>
      </c>
      <c r="E1518" s="85"/>
      <c r="F1518" s="85"/>
    </row>
    <row r="1519" spans="1:7" ht="47.25" hidden="1" x14ac:dyDescent="0.25">
      <c r="A1519" s="22" t="s">
        <v>1251</v>
      </c>
      <c r="B1519" s="20" t="s">
        <v>1252</v>
      </c>
      <c r="C1519" s="55"/>
      <c r="D1519" s="85">
        <f>D1520</f>
        <v>0</v>
      </c>
      <c r="E1519" s="85">
        <f t="shared" ref="E1519:F1520" si="637">E1520</f>
        <v>0</v>
      </c>
      <c r="F1519" s="85">
        <f t="shared" si="637"/>
        <v>0</v>
      </c>
    </row>
    <row r="1520" spans="1:7" ht="30.75" hidden="1" customHeight="1" x14ac:dyDescent="0.25">
      <c r="A1520" s="16" t="s">
        <v>1488</v>
      </c>
      <c r="B1520" s="20" t="s">
        <v>1252</v>
      </c>
      <c r="C1520" s="55">
        <v>600</v>
      </c>
      <c r="D1520" s="85">
        <f>D1521</f>
        <v>0</v>
      </c>
      <c r="E1520" s="85">
        <f t="shared" si="637"/>
        <v>0</v>
      </c>
      <c r="F1520" s="85">
        <f t="shared" si="637"/>
        <v>0</v>
      </c>
    </row>
    <row r="1521" spans="1:8" ht="34.5" hidden="1" customHeight="1" x14ac:dyDescent="0.25">
      <c r="A1521" s="16" t="s">
        <v>1487</v>
      </c>
      <c r="B1521" s="20" t="s">
        <v>1252</v>
      </c>
      <c r="C1521" s="55">
        <v>610</v>
      </c>
      <c r="D1521" s="85"/>
      <c r="E1521" s="85"/>
      <c r="F1521" s="85"/>
    </row>
    <row r="1522" spans="1:8" ht="39" hidden="1" customHeight="1" x14ac:dyDescent="0.25">
      <c r="A1522" s="16" t="s">
        <v>1253</v>
      </c>
      <c r="B1522" s="20" t="s">
        <v>1254</v>
      </c>
      <c r="C1522" s="55"/>
      <c r="D1522" s="85"/>
      <c r="E1522" s="85"/>
      <c r="F1522" s="85"/>
    </row>
    <row r="1523" spans="1:8" ht="42" hidden="1" customHeight="1" x14ac:dyDescent="0.25">
      <c r="A1523" s="16" t="s">
        <v>1255</v>
      </c>
      <c r="B1523" s="20" t="s">
        <v>1256</v>
      </c>
      <c r="C1523" s="55"/>
      <c r="D1523" s="85"/>
      <c r="E1523" s="85"/>
      <c r="F1523" s="85"/>
    </row>
    <row r="1524" spans="1:8" ht="42.75" customHeight="1" x14ac:dyDescent="0.25">
      <c r="A1524" s="22" t="s">
        <v>1257</v>
      </c>
      <c r="B1524" s="20" t="s">
        <v>1258</v>
      </c>
      <c r="C1524" s="55"/>
      <c r="D1524" s="85">
        <f>D1525</f>
        <v>36014</v>
      </c>
      <c r="E1524" s="85">
        <f t="shared" ref="E1524:F1525" si="638">E1525</f>
        <v>0</v>
      </c>
      <c r="F1524" s="85">
        <f t="shared" si="638"/>
        <v>0</v>
      </c>
    </row>
    <row r="1525" spans="1:8" ht="42.75" customHeight="1" x14ac:dyDescent="0.25">
      <c r="A1525" s="16" t="s">
        <v>1488</v>
      </c>
      <c r="B1525" s="20" t="s">
        <v>1258</v>
      </c>
      <c r="C1525" s="55">
        <v>600</v>
      </c>
      <c r="D1525" s="85">
        <f>D1526</f>
        <v>36014</v>
      </c>
      <c r="E1525" s="85">
        <f t="shared" si="638"/>
        <v>0</v>
      </c>
      <c r="F1525" s="85">
        <f t="shared" si="638"/>
        <v>0</v>
      </c>
    </row>
    <row r="1526" spans="1:8" ht="42.75" customHeight="1" x14ac:dyDescent="0.25">
      <c r="A1526" s="16" t="s">
        <v>1487</v>
      </c>
      <c r="B1526" s="20" t="s">
        <v>1258</v>
      </c>
      <c r="C1526" s="55">
        <v>610</v>
      </c>
      <c r="D1526" s="85">
        <v>36014</v>
      </c>
      <c r="E1526" s="85">
        <v>0</v>
      </c>
      <c r="F1526" s="85">
        <v>0</v>
      </c>
      <c r="G1526" s="94"/>
    </row>
    <row r="1527" spans="1:8" ht="47.25" hidden="1" x14ac:dyDescent="0.25">
      <c r="A1527" s="22" t="s">
        <v>1259</v>
      </c>
      <c r="B1527" s="20" t="s">
        <v>1260</v>
      </c>
      <c r="C1527" s="55"/>
      <c r="D1527" s="85">
        <f>D1528</f>
        <v>0</v>
      </c>
      <c r="E1527" s="85">
        <f t="shared" ref="E1527:F1528" si="639">E1528</f>
        <v>0</v>
      </c>
      <c r="F1527" s="85">
        <f t="shared" si="639"/>
        <v>0</v>
      </c>
    </row>
    <row r="1528" spans="1:8" ht="27" hidden="1" customHeight="1" x14ac:dyDescent="0.25">
      <c r="A1528" s="16" t="s">
        <v>1488</v>
      </c>
      <c r="B1528" s="20" t="s">
        <v>1260</v>
      </c>
      <c r="C1528" s="55">
        <v>600</v>
      </c>
      <c r="D1528" s="85">
        <f>D1529</f>
        <v>0</v>
      </c>
      <c r="E1528" s="85">
        <f t="shared" si="639"/>
        <v>0</v>
      </c>
      <c r="F1528" s="85">
        <f t="shared" si="639"/>
        <v>0</v>
      </c>
    </row>
    <row r="1529" spans="1:8" ht="41.25" hidden="1" customHeight="1" x14ac:dyDescent="0.25">
      <c r="A1529" s="16" t="s">
        <v>1487</v>
      </c>
      <c r="B1529" s="20" t="s">
        <v>1260</v>
      </c>
      <c r="C1529" s="55">
        <v>610</v>
      </c>
      <c r="D1529" s="85"/>
      <c r="E1529" s="85"/>
      <c r="F1529" s="85"/>
    </row>
    <row r="1530" spans="1:8" ht="45" customHeight="1" x14ac:dyDescent="0.25">
      <c r="A1530" s="22" t="s">
        <v>1261</v>
      </c>
      <c r="B1530" s="20" t="s">
        <v>1262</v>
      </c>
      <c r="C1530" s="55"/>
      <c r="D1530" s="85">
        <f>D1531</f>
        <v>1091</v>
      </c>
      <c r="E1530" s="85">
        <f t="shared" ref="E1530:F1531" si="640">E1531</f>
        <v>23516</v>
      </c>
      <c r="F1530" s="85">
        <f t="shared" si="640"/>
        <v>0</v>
      </c>
    </row>
    <row r="1531" spans="1:8" ht="45" customHeight="1" x14ac:dyDescent="0.25">
      <c r="A1531" s="16" t="s">
        <v>1488</v>
      </c>
      <c r="B1531" s="20" t="s">
        <v>1262</v>
      </c>
      <c r="C1531" s="55">
        <v>600</v>
      </c>
      <c r="D1531" s="85">
        <f>D1532</f>
        <v>1091</v>
      </c>
      <c r="E1531" s="85">
        <f t="shared" si="640"/>
        <v>23516</v>
      </c>
      <c r="F1531" s="85">
        <f t="shared" si="640"/>
        <v>0</v>
      </c>
    </row>
    <row r="1532" spans="1:8" ht="45" customHeight="1" x14ac:dyDescent="0.25">
      <c r="A1532" s="16" t="s">
        <v>1487</v>
      </c>
      <c r="B1532" s="20" t="s">
        <v>1262</v>
      </c>
      <c r="C1532" s="55">
        <v>610</v>
      </c>
      <c r="D1532" s="85">
        <v>1091</v>
      </c>
      <c r="E1532" s="85">
        <v>23516</v>
      </c>
      <c r="F1532" s="85">
        <v>0</v>
      </c>
      <c r="G1532" s="94"/>
      <c r="H1532" s="94"/>
    </row>
    <row r="1533" spans="1:8" ht="42.75" hidden="1" customHeight="1" x14ac:dyDescent="0.25">
      <c r="A1533" s="22" t="s">
        <v>1263</v>
      </c>
      <c r="B1533" s="20" t="s">
        <v>1264</v>
      </c>
      <c r="C1533" s="55"/>
      <c r="D1533" s="85">
        <f>D1534</f>
        <v>0</v>
      </c>
      <c r="E1533" s="85">
        <f t="shared" ref="E1533:F1534" si="641">E1534</f>
        <v>0</v>
      </c>
      <c r="F1533" s="85">
        <f t="shared" si="641"/>
        <v>0</v>
      </c>
    </row>
    <row r="1534" spans="1:8" ht="42.75" hidden="1" customHeight="1" x14ac:dyDescent="0.25">
      <c r="A1534" s="16" t="s">
        <v>1488</v>
      </c>
      <c r="B1534" s="20" t="s">
        <v>1264</v>
      </c>
      <c r="C1534" s="55">
        <v>600</v>
      </c>
      <c r="D1534" s="85">
        <f>D1535</f>
        <v>0</v>
      </c>
      <c r="E1534" s="85">
        <f t="shared" si="641"/>
        <v>0</v>
      </c>
      <c r="F1534" s="85">
        <f t="shared" si="641"/>
        <v>0</v>
      </c>
    </row>
    <row r="1535" spans="1:8" ht="42.75" hidden="1" customHeight="1" x14ac:dyDescent="0.25">
      <c r="A1535" s="16" t="s">
        <v>1487</v>
      </c>
      <c r="B1535" s="20" t="s">
        <v>1264</v>
      </c>
      <c r="C1535" s="55">
        <v>610</v>
      </c>
      <c r="D1535" s="85"/>
      <c r="E1535" s="85"/>
      <c r="F1535" s="85"/>
    </row>
    <row r="1536" spans="1:8" ht="34.5" customHeight="1" x14ac:dyDescent="0.25">
      <c r="A1536" s="22" t="s">
        <v>1265</v>
      </c>
      <c r="B1536" s="20" t="s">
        <v>1266</v>
      </c>
      <c r="C1536" s="55"/>
      <c r="D1536" s="85">
        <f>D1537</f>
        <v>2245</v>
      </c>
      <c r="E1536" s="85">
        <f t="shared" ref="E1536:F1537" si="642">E1537</f>
        <v>0</v>
      </c>
      <c r="F1536" s="85">
        <f t="shared" si="642"/>
        <v>0</v>
      </c>
    </row>
    <row r="1537" spans="1:11" ht="34.5" customHeight="1" x14ac:dyDescent="0.25">
      <c r="A1537" s="16" t="s">
        <v>1488</v>
      </c>
      <c r="B1537" s="20" t="s">
        <v>1266</v>
      </c>
      <c r="C1537" s="55">
        <v>600</v>
      </c>
      <c r="D1537" s="85">
        <f>D1538</f>
        <v>2245</v>
      </c>
      <c r="E1537" s="85">
        <f t="shared" si="642"/>
        <v>0</v>
      </c>
      <c r="F1537" s="85">
        <f t="shared" si="642"/>
        <v>0</v>
      </c>
    </row>
    <row r="1538" spans="1:11" ht="34.5" customHeight="1" x14ac:dyDescent="0.25">
      <c r="A1538" s="16" t="s">
        <v>1487</v>
      </c>
      <c r="B1538" s="20" t="s">
        <v>1266</v>
      </c>
      <c r="C1538" s="55">
        <v>610</v>
      </c>
      <c r="D1538" s="85">
        <v>2245</v>
      </c>
      <c r="E1538" s="85">
        <v>0</v>
      </c>
      <c r="F1538" s="85">
        <v>0</v>
      </c>
    </row>
    <row r="1539" spans="1:11" ht="38.25" hidden="1" customHeight="1" x14ac:dyDescent="0.25">
      <c r="A1539" s="22" t="s">
        <v>1267</v>
      </c>
      <c r="B1539" s="20" t="s">
        <v>1268</v>
      </c>
      <c r="C1539" s="55"/>
      <c r="D1539" s="85">
        <f>D1540</f>
        <v>0</v>
      </c>
      <c r="E1539" s="85">
        <f t="shared" ref="E1539:F1540" si="643">E1540</f>
        <v>0</v>
      </c>
      <c r="F1539" s="85">
        <f t="shared" si="643"/>
        <v>0</v>
      </c>
    </row>
    <row r="1540" spans="1:11" ht="38.25" hidden="1" customHeight="1" x14ac:dyDescent="0.25">
      <c r="A1540" s="16" t="s">
        <v>1488</v>
      </c>
      <c r="B1540" s="20" t="s">
        <v>1268</v>
      </c>
      <c r="C1540" s="55">
        <v>600</v>
      </c>
      <c r="D1540" s="85">
        <f>D1541</f>
        <v>0</v>
      </c>
      <c r="E1540" s="85">
        <f t="shared" si="643"/>
        <v>0</v>
      </c>
      <c r="F1540" s="85">
        <f t="shared" si="643"/>
        <v>0</v>
      </c>
    </row>
    <row r="1541" spans="1:11" ht="38.25" hidden="1" customHeight="1" x14ac:dyDescent="0.25">
      <c r="A1541" s="16" t="s">
        <v>1487</v>
      </c>
      <c r="B1541" s="20" t="s">
        <v>1268</v>
      </c>
      <c r="C1541" s="55">
        <v>610</v>
      </c>
      <c r="D1541" s="85"/>
      <c r="E1541" s="85"/>
      <c r="F1541" s="85"/>
    </row>
    <row r="1542" spans="1:11" ht="48.75" customHeight="1" x14ac:dyDescent="0.25">
      <c r="A1542" s="13" t="s">
        <v>1269</v>
      </c>
      <c r="B1542" s="20" t="s">
        <v>1270</v>
      </c>
      <c r="C1542" s="55"/>
      <c r="D1542" s="85">
        <f>D1543</f>
        <v>80606</v>
      </c>
      <c r="E1542" s="85">
        <f t="shared" ref="E1542:F1542" si="644">E1543</f>
        <v>78299</v>
      </c>
      <c r="F1542" s="85">
        <f t="shared" si="644"/>
        <v>67558</v>
      </c>
    </row>
    <row r="1543" spans="1:11" ht="48.75" customHeight="1" x14ac:dyDescent="0.25">
      <c r="A1543" s="17" t="s">
        <v>1271</v>
      </c>
      <c r="B1543" s="20" t="s">
        <v>1272</v>
      </c>
      <c r="C1543" s="55"/>
      <c r="D1543" s="85">
        <f>D1544+D1547+D1550+D1553</f>
        <v>80606</v>
      </c>
      <c r="E1543" s="85">
        <f t="shared" ref="E1543:F1543" si="645">E1544+E1547+E1550+E1553</f>
        <v>78299</v>
      </c>
      <c r="F1543" s="85">
        <f t="shared" si="645"/>
        <v>67558</v>
      </c>
    </row>
    <row r="1544" spans="1:11" ht="51" customHeight="1" x14ac:dyDescent="0.25">
      <c r="A1544" s="22" t="s">
        <v>1511</v>
      </c>
      <c r="B1544" s="20" t="s">
        <v>1510</v>
      </c>
      <c r="C1544" s="55"/>
      <c r="D1544" s="85">
        <f>D1545</f>
        <v>20195</v>
      </c>
      <c r="E1544" s="85">
        <f t="shared" ref="E1544:F1545" si="646">E1545</f>
        <v>22290</v>
      </c>
      <c r="F1544" s="85">
        <f t="shared" si="646"/>
        <v>20508</v>
      </c>
    </row>
    <row r="1545" spans="1:11" ht="36.75" customHeight="1" x14ac:dyDescent="0.25">
      <c r="A1545" s="16" t="s">
        <v>1488</v>
      </c>
      <c r="B1545" s="20" t="s">
        <v>1510</v>
      </c>
      <c r="C1545" s="55">
        <v>600</v>
      </c>
      <c r="D1545" s="85">
        <f>D1546</f>
        <v>20195</v>
      </c>
      <c r="E1545" s="85">
        <f t="shared" si="646"/>
        <v>22290</v>
      </c>
      <c r="F1545" s="85">
        <f t="shared" si="646"/>
        <v>20508</v>
      </c>
    </row>
    <row r="1546" spans="1:11" ht="36" customHeight="1" x14ac:dyDescent="0.25">
      <c r="A1546" s="16" t="s">
        <v>1487</v>
      </c>
      <c r="B1546" s="20" t="s">
        <v>1510</v>
      </c>
      <c r="C1546" s="55">
        <v>610</v>
      </c>
      <c r="D1546" s="85">
        <v>20195</v>
      </c>
      <c r="E1546" s="85">
        <v>22290</v>
      </c>
      <c r="F1546" s="106">
        <v>20508</v>
      </c>
      <c r="H1546" s="95"/>
      <c r="I1546" s="95"/>
      <c r="J1546" s="95"/>
      <c r="K1546" s="95"/>
    </row>
    <row r="1547" spans="1:11" ht="36" customHeight="1" x14ac:dyDescent="0.25">
      <c r="A1547" s="22" t="s">
        <v>1512</v>
      </c>
      <c r="B1547" s="20" t="s">
        <v>1513</v>
      </c>
      <c r="C1547" s="55"/>
      <c r="D1547" s="85">
        <f t="shared" ref="D1547:F1548" si="647">D1548</f>
        <v>29586</v>
      </c>
      <c r="E1547" s="85">
        <f t="shared" si="647"/>
        <v>30769</v>
      </c>
      <c r="F1547" s="85">
        <f t="shared" si="647"/>
        <v>20000</v>
      </c>
    </row>
    <row r="1548" spans="1:11" ht="36" customHeight="1" x14ac:dyDescent="0.25">
      <c r="A1548" s="16" t="s">
        <v>1488</v>
      </c>
      <c r="B1548" s="20" t="s">
        <v>1513</v>
      </c>
      <c r="C1548" s="55">
        <v>600</v>
      </c>
      <c r="D1548" s="85">
        <f>D1549</f>
        <v>29586</v>
      </c>
      <c r="E1548" s="85">
        <f t="shared" si="647"/>
        <v>30769</v>
      </c>
      <c r="F1548" s="85">
        <f t="shared" si="647"/>
        <v>20000</v>
      </c>
    </row>
    <row r="1549" spans="1:11" ht="36" customHeight="1" x14ac:dyDescent="0.25">
      <c r="A1549" s="16" t="s">
        <v>1487</v>
      </c>
      <c r="B1549" s="20" t="s">
        <v>1513</v>
      </c>
      <c r="C1549" s="55">
        <v>610</v>
      </c>
      <c r="D1549" s="85">
        <v>29586</v>
      </c>
      <c r="E1549" s="85">
        <v>30769</v>
      </c>
      <c r="F1549" s="106">
        <v>20000</v>
      </c>
    </row>
    <row r="1550" spans="1:11" ht="43.5" customHeight="1" x14ac:dyDescent="0.25">
      <c r="A1550" s="22" t="s">
        <v>1273</v>
      </c>
      <c r="B1550" s="20" t="s">
        <v>1274</v>
      </c>
      <c r="C1550" s="55"/>
      <c r="D1550" s="101">
        <f>D1551</f>
        <v>30825</v>
      </c>
      <c r="E1550" s="85">
        <f t="shared" ref="E1550:F1551" si="648">E1551</f>
        <v>25240</v>
      </c>
      <c r="F1550" s="85">
        <f t="shared" si="648"/>
        <v>27050</v>
      </c>
    </row>
    <row r="1551" spans="1:11" ht="43.5" customHeight="1" x14ac:dyDescent="0.25">
      <c r="A1551" s="16" t="s">
        <v>1488</v>
      </c>
      <c r="B1551" s="20" t="s">
        <v>1274</v>
      </c>
      <c r="C1551" s="55">
        <v>600</v>
      </c>
      <c r="D1551" s="101">
        <f>D1552</f>
        <v>30825</v>
      </c>
      <c r="E1551" s="85">
        <f t="shared" si="648"/>
        <v>25240</v>
      </c>
      <c r="F1551" s="85">
        <f t="shared" si="648"/>
        <v>27050</v>
      </c>
    </row>
    <row r="1552" spans="1:11" ht="43.5" customHeight="1" x14ac:dyDescent="0.25">
      <c r="A1552" s="16" t="s">
        <v>1487</v>
      </c>
      <c r="B1552" s="20" t="s">
        <v>1274</v>
      </c>
      <c r="C1552" s="55">
        <v>610</v>
      </c>
      <c r="D1552" s="101">
        <v>30825</v>
      </c>
      <c r="E1552" s="106">
        <v>25240</v>
      </c>
      <c r="F1552" s="106">
        <v>27050</v>
      </c>
      <c r="G1552" s="94"/>
    </row>
    <row r="1553" spans="1:6" ht="44.25" hidden="1" customHeight="1" x14ac:dyDescent="0.25">
      <c r="A1553" s="22" t="s">
        <v>1275</v>
      </c>
      <c r="B1553" s="20" t="s">
        <v>1276</v>
      </c>
      <c r="C1553" s="55"/>
      <c r="D1553" s="85">
        <f>D1554</f>
        <v>0</v>
      </c>
      <c r="E1553" s="85">
        <f t="shared" ref="E1553:F1554" si="649">E1554</f>
        <v>0</v>
      </c>
      <c r="F1553" s="85">
        <f t="shared" si="649"/>
        <v>0</v>
      </c>
    </row>
    <row r="1554" spans="1:6" ht="44.25" hidden="1" customHeight="1" x14ac:dyDescent="0.25">
      <c r="A1554" s="16" t="s">
        <v>1488</v>
      </c>
      <c r="B1554" s="20" t="s">
        <v>1276</v>
      </c>
      <c r="C1554" s="55">
        <v>600</v>
      </c>
      <c r="D1554" s="85">
        <f>D1555</f>
        <v>0</v>
      </c>
      <c r="E1554" s="85">
        <f t="shared" si="649"/>
        <v>0</v>
      </c>
      <c r="F1554" s="85">
        <f t="shared" si="649"/>
        <v>0</v>
      </c>
    </row>
    <row r="1555" spans="1:6" ht="44.25" hidden="1" customHeight="1" x14ac:dyDescent="0.25">
      <c r="A1555" s="16" t="s">
        <v>1487</v>
      </c>
      <c r="B1555" s="20" t="s">
        <v>1276</v>
      </c>
      <c r="C1555" s="55">
        <v>610</v>
      </c>
      <c r="D1555" s="85">
        <v>0</v>
      </c>
      <c r="E1555" s="85">
        <v>0</v>
      </c>
      <c r="F1555" s="85">
        <v>0</v>
      </c>
    </row>
    <row r="1556" spans="1:6" ht="34.5" customHeight="1" x14ac:dyDescent="0.25">
      <c r="A1556" s="13" t="s">
        <v>1277</v>
      </c>
      <c r="B1556" s="3" t="s">
        <v>1278</v>
      </c>
      <c r="C1556" s="55"/>
      <c r="D1556" s="85">
        <f>D1557</f>
        <v>4788</v>
      </c>
      <c r="E1556" s="85">
        <f t="shared" ref="E1556:F1556" si="650">E1557</f>
        <v>2280</v>
      </c>
      <c r="F1556" s="85">
        <f t="shared" si="650"/>
        <v>0</v>
      </c>
    </row>
    <row r="1557" spans="1:6" ht="36.75" customHeight="1" x14ac:dyDescent="0.25">
      <c r="A1557" s="17" t="s">
        <v>1279</v>
      </c>
      <c r="B1557" s="1" t="s">
        <v>1280</v>
      </c>
      <c r="C1557" s="55"/>
      <c r="D1557" s="85">
        <f>D1558+D1561+D1564+D1567</f>
        <v>4788</v>
      </c>
      <c r="E1557" s="85">
        <f t="shared" ref="E1557:F1557" si="651">E1558+E1561+E1564+E1567</f>
        <v>2280</v>
      </c>
      <c r="F1557" s="85">
        <f t="shared" si="651"/>
        <v>0</v>
      </c>
    </row>
    <row r="1558" spans="1:6" ht="33.75" customHeight="1" x14ac:dyDescent="0.25">
      <c r="A1558" s="22" t="s">
        <v>1281</v>
      </c>
      <c r="B1558" s="20" t="s">
        <v>1282</v>
      </c>
      <c r="C1558" s="55"/>
      <c r="D1558" s="85">
        <f>D1559</f>
        <v>4788</v>
      </c>
      <c r="E1558" s="85">
        <f t="shared" ref="E1558:F1558" si="652">E1559</f>
        <v>2280</v>
      </c>
      <c r="F1558" s="85">
        <f t="shared" si="652"/>
        <v>0</v>
      </c>
    </row>
    <row r="1559" spans="1:6" ht="33.75" customHeight="1" x14ac:dyDescent="0.25">
      <c r="A1559" s="98" t="s">
        <v>1537</v>
      </c>
      <c r="B1559" s="20" t="s">
        <v>1282</v>
      </c>
      <c r="C1559" s="55">
        <v>800</v>
      </c>
      <c r="D1559" s="85">
        <f>D1560</f>
        <v>4788</v>
      </c>
      <c r="E1559" s="85">
        <f t="shared" ref="E1559:F1559" si="653">E1560</f>
        <v>2280</v>
      </c>
      <c r="F1559" s="85">
        <f t="shared" si="653"/>
        <v>0</v>
      </c>
    </row>
    <row r="1560" spans="1:6" ht="33.75" customHeight="1" x14ac:dyDescent="0.25">
      <c r="A1560" s="98" t="s">
        <v>1538</v>
      </c>
      <c r="B1560" s="20" t="s">
        <v>1282</v>
      </c>
      <c r="C1560" s="55">
        <v>810</v>
      </c>
      <c r="D1560" s="85">
        <v>4788</v>
      </c>
      <c r="E1560" s="85">
        <v>2280</v>
      </c>
      <c r="F1560" s="85">
        <v>0</v>
      </c>
    </row>
    <row r="1561" spans="1:6" ht="39" hidden="1" customHeight="1" x14ac:dyDescent="0.25">
      <c r="A1561" s="22" t="s">
        <v>1283</v>
      </c>
      <c r="B1561" s="20" t="s">
        <v>1284</v>
      </c>
      <c r="C1561" s="55"/>
      <c r="D1561" s="85">
        <f>D1562</f>
        <v>0</v>
      </c>
      <c r="E1561" s="85">
        <f t="shared" ref="E1561:F1561" si="654">E1562</f>
        <v>0</v>
      </c>
      <c r="F1561" s="85">
        <f t="shared" si="654"/>
        <v>0</v>
      </c>
    </row>
    <row r="1562" spans="1:6" ht="39" hidden="1" customHeight="1" x14ac:dyDescent="0.25">
      <c r="A1562" s="16" t="s">
        <v>1488</v>
      </c>
      <c r="B1562" s="20" t="s">
        <v>1284</v>
      </c>
      <c r="C1562" s="55">
        <v>600</v>
      </c>
      <c r="D1562" s="85">
        <f>D1563</f>
        <v>0</v>
      </c>
      <c r="E1562" s="85">
        <f t="shared" ref="E1562:F1562" si="655">E1563</f>
        <v>0</v>
      </c>
      <c r="F1562" s="85">
        <f t="shared" si="655"/>
        <v>0</v>
      </c>
    </row>
    <row r="1563" spans="1:6" ht="39" hidden="1" customHeight="1" x14ac:dyDescent="0.25">
      <c r="A1563" s="16" t="s">
        <v>1487</v>
      </c>
      <c r="B1563" s="20" t="s">
        <v>1284</v>
      </c>
      <c r="C1563" s="55">
        <v>610</v>
      </c>
      <c r="D1563" s="85"/>
      <c r="E1563" s="85"/>
      <c r="F1563" s="85"/>
    </row>
    <row r="1564" spans="1:6" ht="47.25" hidden="1" customHeight="1" x14ac:dyDescent="0.25">
      <c r="A1564" s="22" t="s">
        <v>1285</v>
      </c>
      <c r="B1564" s="20" t="s">
        <v>1286</v>
      </c>
      <c r="C1564" s="55"/>
      <c r="D1564" s="85">
        <f>D1565</f>
        <v>0</v>
      </c>
      <c r="E1564" s="85">
        <f t="shared" ref="E1564:F1564" si="656">E1565</f>
        <v>0</v>
      </c>
      <c r="F1564" s="85">
        <f t="shared" si="656"/>
        <v>0</v>
      </c>
    </row>
    <row r="1565" spans="1:6" ht="47.25" hidden="1" customHeight="1" x14ac:dyDescent="0.25">
      <c r="A1565" s="16" t="s">
        <v>1488</v>
      </c>
      <c r="B1565" s="20" t="s">
        <v>1286</v>
      </c>
      <c r="C1565" s="55">
        <v>600</v>
      </c>
      <c r="D1565" s="85">
        <f>D1566</f>
        <v>0</v>
      </c>
      <c r="E1565" s="85">
        <f t="shared" ref="E1565:F1565" si="657">E1566</f>
        <v>0</v>
      </c>
      <c r="F1565" s="85">
        <f t="shared" si="657"/>
        <v>0</v>
      </c>
    </row>
    <row r="1566" spans="1:6" ht="47.25" hidden="1" customHeight="1" x14ac:dyDescent="0.25">
      <c r="A1566" s="16" t="s">
        <v>1487</v>
      </c>
      <c r="B1566" s="20" t="s">
        <v>1286</v>
      </c>
      <c r="C1566" s="55">
        <v>610</v>
      </c>
      <c r="D1566" s="85"/>
      <c r="E1566" s="85"/>
      <c r="F1566" s="85"/>
    </row>
    <row r="1567" spans="1:6" ht="37.5" hidden="1" customHeight="1" x14ac:dyDescent="0.25">
      <c r="A1567" s="22" t="s">
        <v>1287</v>
      </c>
      <c r="B1567" s="20" t="s">
        <v>1288</v>
      </c>
      <c r="C1567" s="55"/>
      <c r="D1567" s="85">
        <f>D1568</f>
        <v>0</v>
      </c>
      <c r="E1567" s="85">
        <f t="shared" ref="E1567:F1567" si="658">E1568</f>
        <v>0</v>
      </c>
      <c r="F1567" s="85">
        <f t="shared" si="658"/>
        <v>0</v>
      </c>
    </row>
    <row r="1568" spans="1:6" ht="37.5" hidden="1" customHeight="1" x14ac:dyDescent="0.25">
      <c r="A1568" s="16" t="s">
        <v>1488</v>
      </c>
      <c r="B1568" s="20" t="s">
        <v>1288</v>
      </c>
      <c r="C1568" s="55">
        <v>600</v>
      </c>
      <c r="D1568" s="85">
        <f>D1569</f>
        <v>0</v>
      </c>
      <c r="E1568" s="85">
        <f t="shared" ref="E1568:F1568" si="659">E1569</f>
        <v>0</v>
      </c>
      <c r="F1568" s="85">
        <f t="shared" si="659"/>
        <v>0</v>
      </c>
    </row>
    <row r="1569" spans="1:6" ht="37.5" hidden="1" customHeight="1" x14ac:dyDescent="0.25">
      <c r="A1569" s="16" t="s">
        <v>1487</v>
      </c>
      <c r="B1569" s="20" t="s">
        <v>1288</v>
      </c>
      <c r="C1569" s="55">
        <v>610</v>
      </c>
      <c r="D1569" s="85"/>
      <c r="E1569" s="85"/>
      <c r="F1569" s="85"/>
    </row>
    <row r="1570" spans="1:6" ht="39.75" hidden="1" customHeight="1" x14ac:dyDescent="0.25">
      <c r="A1570" s="13" t="s">
        <v>970</v>
      </c>
      <c r="B1570" s="3" t="s">
        <v>1289</v>
      </c>
      <c r="C1570" s="55"/>
      <c r="D1570" s="85">
        <f>D1571</f>
        <v>0</v>
      </c>
      <c r="E1570" s="85">
        <f t="shared" ref="E1570:F1573" si="660">E1571</f>
        <v>0</v>
      </c>
      <c r="F1570" s="85">
        <f t="shared" si="660"/>
        <v>0</v>
      </c>
    </row>
    <row r="1571" spans="1:6" ht="42.75" hidden="1" customHeight="1" x14ac:dyDescent="0.25">
      <c r="A1571" s="7" t="s">
        <v>132</v>
      </c>
      <c r="B1571" s="1" t="s">
        <v>1290</v>
      </c>
      <c r="C1571" s="55"/>
      <c r="D1571" s="85">
        <f>D1572</f>
        <v>0</v>
      </c>
      <c r="E1571" s="85">
        <f t="shared" si="660"/>
        <v>0</v>
      </c>
      <c r="F1571" s="85">
        <f t="shared" si="660"/>
        <v>0</v>
      </c>
    </row>
    <row r="1572" spans="1:6" ht="37.5" hidden="1" customHeight="1" x14ac:dyDescent="0.25">
      <c r="A1572" s="22" t="s">
        <v>134</v>
      </c>
      <c r="B1572" s="20" t="s">
        <v>1291</v>
      </c>
      <c r="C1572" s="55"/>
      <c r="D1572" s="85">
        <f>D1573</f>
        <v>0</v>
      </c>
      <c r="E1572" s="85">
        <f t="shared" si="660"/>
        <v>0</v>
      </c>
      <c r="F1572" s="85">
        <f t="shared" si="660"/>
        <v>0</v>
      </c>
    </row>
    <row r="1573" spans="1:6" ht="37.5" hidden="1" customHeight="1" x14ac:dyDescent="0.25">
      <c r="A1573" s="60" t="s">
        <v>1483</v>
      </c>
      <c r="B1573" s="20" t="s">
        <v>1291</v>
      </c>
      <c r="C1573" s="55">
        <v>100</v>
      </c>
      <c r="D1573" s="85">
        <f>D1574</f>
        <v>0</v>
      </c>
      <c r="E1573" s="85">
        <f t="shared" si="660"/>
        <v>0</v>
      </c>
      <c r="F1573" s="85">
        <f t="shared" si="660"/>
        <v>0</v>
      </c>
    </row>
    <row r="1574" spans="1:6" ht="37.5" hidden="1" customHeight="1" x14ac:dyDescent="0.25">
      <c r="A1574" s="60" t="s">
        <v>1484</v>
      </c>
      <c r="B1574" s="20" t="s">
        <v>1291</v>
      </c>
      <c r="C1574" s="55">
        <v>120</v>
      </c>
      <c r="D1574" s="85">
        <v>0</v>
      </c>
      <c r="E1574" s="85">
        <v>0</v>
      </c>
      <c r="F1574" s="85">
        <v>0</v>
      </c>
    </row>
    <row r="1575" spans="1:6" ht="35.25" hidden="1" customHeight="1" x14ac:dyDescent="0.25">
      <c r="A1575" s="12" t="s">
        <v>1292</v>
      </c>
      <c r="B1575" s="10" t="s">
        <v>1293</v>
      </c>
      <c r="C1575" s="55"/>
      <c r="D1575" s="85">
        <f>D1576+D1592+D1636+D1662</f>
        <v>0</v>
      </c>
      <c r="E1575" s="85">
        <f t="shared" ref="E1575:F1575" si="661">E1576+E1592+E1636+E1662</f>
        <v>0</v>
      </c>
      <c r="F1575" s="85">
        <f t="shared" si="661"/>
        <v>0</v>
      </c>
    </row>
    <row r="1576" spans="1:6" ht="36" hidden="1" customHeight="1" x14ac:dyDescent="0.25">
      <c r="A1576" s="13" t="s">
        <v>1294</v>
      </c>
      <c r="B1576" s="3" t="s">
        <v>1295</v>
      </c>
      <c r="C1576" s="55"/>
      <c r="D1576" s="85">
        <f>D1577+D1581</f>
        <v>0</v>
      </c>
      <c r="E1576" s="85">
        <f t="shared" ref="E1576:F1576" si="662">E1577+E1581</f>
        <v>0</v>
      </c>
      <c r="F1576" s="85">
        <f t="shared" si="662"/>
        <v>0</v>
      </c>
    </row>
    <row r="1577" spans="1:6" ht="38.25" hidden="1" customHeight="1" x14ac:dyDescent="0.25">
      <c r="A1577" s="14" t="s">
        <v>1296</v>
      </c>
      <c r="B1577" s="1" t="s">
        <v>1297</v>
      </c>
      <c r="C1577" s="55"/>
      <c r="D1577" s="85">
        <f>D1578</f>
        <v>0</v>
      </c>
      <c r="E1577" s="85">
        <f t="shared" ref="E1577:F1579" si="663">E1578</f>
        <v>0</v>
      </c>
      <c r="F1577" s="85">
        <f t="shared" si="663"/>
        <v>0</v>
      </c>
    </row>
    <row r="1578" spans="1:6" ht="53.25" hidden="1" customHeight="1" x14ac:dyDescent="0.25">
      <c r="A1578" s="27" t="s">
        <v>1298</v>
      </c>
      <c r="B1578" s="20" t="s">
        <v>1299</v>
      </c>
      <c r="C1578" s="55"/>
      <c r="D1578" s="85">
        <f>D1579</f>
        <v>0</v>
      </c>
      <c r="E1578" s="85">
        <f t="shared" si="663"/>
        <v>0</v>
      </c>
      <c r="F1578" s="85">
        <f t="shared" si="663"/>
        <v>0</v>
      </c>
    </row>
    <row r="1579" spans="1:6" ht="53.25" hidden="1" customHeight="1" x14ac:dyDescent="0.25">
      <c r="A1579" s="59" t="s">
        <v>1499</v>
      </c>
      <c r="B1579" s="20" t="s">
        <v>1299</v>
      </c>
      <c r="C1579" s="55">
        <v>400</v>
      </c>
      <c r="D1579" s="85">
        <f>D1580</f>
        <v>0</v>
      </c>
      <c r="E1579" s="85">
        <f t="shared" si="663"/>
        <v>0</v>
      </c>
      <c r="F1579" s="85">
        <f t="shared" si="663"/>
        <v>0</v>
      </c>
    </row>
    <row r="1580" spans="1:6" ht="53.25" hidden="1" customHeight="1" x14ac:dyDescent="0.25">
      <c r="A1580" s="59" t="s">
        <v>1500</v>
      </c>
      <c r="B1580" s="20" t="s">
        <v>1299</v>
      </c>
      <c r="C1580" s="55">
        <v>410</v>
      </c>
      <c r="D1580" s="85"/>
      <c r="E1580" s="85"/>
      <c r="F1580" s="85"/>
    </row>
    <row r="1581" spans="1:6" ht="42.75" hidden="1" customHeight="1" x14ac:dyDescent="0.25">
      <c r="A1581" s="14" t="s">
        <v>85</v>
      </c>
      <c r="B1581" s="1" t="s">
        <v>1300</v>
      </c>
      <c r="C1581" s="55"/>
      <c r="D1581" s="85">
        <f>D1582+D1585</f>
        <v>0</v>
      </c>
      <c r="E1581" s="85">
        <f t="shared" ref="E1581:F1581" si="664">E1582+E1585</f>
        <v>0</v>
      </c>
      <c r="F1581" s="85">
        <f t="shared" si="664"/>
        <v>0</v>
      </c>
    </row>
    <row r="1582" spans="1:6" ht="42" hidden="1" customHeight="1" x14ac:dyDescent="0.25">
      <c r="A1582" s="21" t="s">
        <v>1301</v>
      </c>
      <c r="B1582" s="20" t="s">
        <v>1302</v>
      </c>
      <c r="C1582" s="55"/>
      <c r="D1582" s="85">
        <f>D1583</f>
        <v>0</v>
      </c>
      <c r="E1582" s="85">
        <f t="shared" ref="E1582:F1583" si="665">E1583</f>
        <v>0</v>
      </c>
      <c r="F1582" s="85">
        <f t="shared" si="665"/>
        <v>0</v>
      </c>
    </row>
    <row r="1583" spans="1:6" ht="42" hidden="1" customHeight="1" x14ac:dyDescent="0.25">
      <c r="A1583" s="59" t="s">
        <v>1499</v>
      </c>
      <c r="B1583" s="20" t="s">
        <v>1302</v>
      </c>
      <c r="C1583" s="55">
        <v>400</v>
      </c>
      <c r="D1583" s="85">
        <f>D1584</f>
        <v>0</v>
      </c>
      <c r="E1583" s="85">
        <f t="shared" si="665"/>
        <v>0</v>
      </c>
      <c r="F1583" s="85">
        <f t="shared" si="665"/>
        <v>0</v>
      </c>
    </row>
    <row r="1584" spans="1:6" ht="42" hidden="1" customHeight="1" x14ac:dyDescent="0.25">
      <c r="A1584" s="59" t="s">
        <v>1500</v>
      </c>
      <c r="B1584" s="20" t="s">
        <v>1302</v>
      </c>
      <c r="C1584" s="55">
        <v>410</v>
      </c>
      <c r="D1584" s="85"/>
      <c r="E1584" s="85"/>
      <c r="F1584" s="85"/>
    </row>
    <row r="1585" spans="1:6" ht="42.75" hidden="1" customHeight="1" x14ac:dyDescent="0.25">
      <c r="A1585" s="21" t="s">
        <v>1303</v>
      </c>
      <c r="B1585" s="20" t="s">
        <v>1304</v>
      </c>
      <c r="C1585" s="55"/>
      <c r="D1585" s="85">
        <f>D1586</f>
        <v>0</v>
      </c>
      <c r="E1585" s="85">
        <f t="shared" ref="E1585:F1586" si="666">E1586</f>
        <v>0</v>
      </c>
      <c r="F1585" s="85">
        <f t="shared" si="666"/>
        <v>0</v>
      </c>
    </row>
    <row r="1586" spans="1:6" ht="42.75" hidden="1" customHeight="1" x14ac:dyDescent="0.25">
      <c r="A1586" s="59" t="s">
        <v>1499</v>
      </c>
      <c r="B1586" s="20" t="s">
        <v>1304</v>
      </c>
      <c r="C1586" s="55">
        <v>400</v>
      </c>
      <c r="D1586" s="85">
        <f>D1587</f>
        <v>0</v>
      </c>
      <c r="E1586" s="85">
        <f t="shared" si="666"/>
        <v>0</v>
      </c>
      <c r="F1586" s="85">
        <f t="shared" si="666"/>
        <v>0</v>
      </c>
    </row>
    <row r="1587" spans="1:6" ht="42.75" hidden="1" customHeight="1" x14ac:dyDescent="0.25">
      <c r="A1587" s="59" t="s">
        <v>1500</v>
      </c>
      <c r="B1587" s="20" t="s">
        <v>1304</v>
      </c>
      <c r="C1587" s="55">
        <v>410</v>
      </c>
      <c r="D1587" s="85"/>
      <c r="E1587" s="85"/>
      <c r="F1587" s="85"/>
    </row>
    <row r="1588" spans="1:6" ht="33" hidden="1" customHeight="1" x14ac:dyDescent="0.25">
      <c r="A1588" s="4" t="s">
        <v>1305</v>
      </c>
      <c r="B1588" s="2" t="s">
        <v>1306</v>
      </c>
      <c r="C1588" s="55"/>
      <c r="D1588" s="85"/>
      <c r="E1588" s="85"/>
      <c r="F1588" s="85"/>
    </row>
    <row r="1589" spans="1:6" ht="42.75" hidden="1" customHeight="1" x14ac:dyDescent="0.25">
      <c r="A1589" s="4" t="s">
        <v>1307</v>
      </c>
      <c r="B1589" s="2" t="s">
        <v>1308</v>
      </c>
      <c r="C1589" s="55"/>
      <c r="D1589" s="85"/>
      <c r="E1589" s="85"/>
      <c r="F1589" s="85"/>
    </row>
    <row r="1590" spans="1:6" ht="38.25" hidden="1" customHeight="1" x14ac:dyDescent="0.25">
      <c r="A1590" s="4" t="s">
        <v>1309</v>
      </c>
      <c r="B1590" s="2" t="s">
        <v>1310</v>
      </c>
      <c r="C1590" s="55"/>
      <c r="D1590" s="85"/>
      <c r="E1590" s="85"/>
      <c r="F1590" s="85"/>
    </row>
    <row r="1591" spans="1:6" ht="31.5" hidden="1" x14ac:dyDescent="0.25">
      <c r="A1591" s="4" t="s">
        <v>1311</v>
      </c>
      <c r="B1591" s="2" t="s">
        <v>1312</v>
      </c>
      <c r="C1591" s="55"/>
      <c r="D1591" s="85"/>
      <c r="E1591" s="85"/>
      <c r="F1591" s="85"/>
    </row>
    <row r="1592" spans="1:6" ht="42.75" hidden="1" customHeight="1" x14ac:dyDescent="0.25">
      <c r="A1592" s="13" t="s">
        <v>1313</v>
      </c>
      <c r="B1592" s="3" t="s">
        <v>1314</v>
      </c>
      <c r="C1592" s="55"/>
      <c r="D1592" s="85">
        <f>D1593+D1603+D1607</f>
        <v>0</v>
      </c>
      <c r="E1592" s="85">
        <f t="shared" ref="E1592:F1592" si="667">E1593+E1603+E1607</f>
        <v>0</v>
      </c>
      <c r="F1592" s="85">
        <f t="shared" si="667"/>
        <v>0</v>
      </c>
    </row>
    <row r="1593" spans="1:6" ht="39.75" hidden="1" customHeight="1" x14ac:dyDescent="0.25">
      <c r="A1593" s="14" t="s">
        <v>1315</v>
      </c>
      <c r="B1593" s="1" t="s">
        <v>1316</v>
      </c>
      <c r="C1593" s="55"/>
      <c r="D1593" s="85">
        <f>D1594+D1597+D1600</f>
        <v>0</v>
      </c>
      <c r="E1593" s="85">
        <f t="shared" ref="E1593:F1593" si="668">E1594+E1597+E1600</f>
        <v>0</v>
      </c>
      <c r="F1593" s="85">
        <f t="shared" si="668"/>
        <v>0</v>
      </c>
    </row>
    <row r="1594" spans="1:6" ht="34.5" hidden="1" customHeight="1" x14ac:dyDescent="0.25">
      <c r="A1594" s="21" t="s">
        <v>1317</v>
      </c>
      <c r="B1594" s="20" t="s">
        <v>1318</v>
      </c>
      <c r="C1594" s="55"/>
      <c r="D1594" s="85">
        <f>D1595</f>
        <v>0</v>
      </c>
      <c r="E1594" s="85">
        <f t="shared" ref="E1594:F1594" si="669">E1595</f>
        <v>0</v>
      </c>
      <c r="F1594" s="85">
        <f t="shared" si="669"/>
        <v>0</v>
      </c>
    </row>
    <row r="1595" spans="1:6" ht="34.5" hidden="1" customHeight="1" x14ac:dyDescent="0.25">
      <c r="A1595" s="59" t="s">
        <v>1499</v>
      </c>
      <c r="B1595" s="20" t="s">
        <v>1318</v>
      </c>
      <c r="C1595" s="55">
        <v>400</v>
      </c>
      <c r="D1595" s="85">
        <f>D1596</f>
        <v>0</v>
      </c>
      <c r="E1595" s="85">
        <f t="shared" ref="E1595:F1595" si="670">E1596</f>
        <v>0</v>
      </c>
      <c r="F1595" s="85">
        <f t="shared" si="670"/>
        <v>0</v>
      </c>
    </row>
    <row r="1596" spans="1:6" ht="34.5" hidden="1" customHeight="1" x14ac:dyDescent="0.25">
      <c r="A1596" s="59" t="s">
        <v>1500</v>
      </c>
      <c r="B1596" s="20" t="s">
        <v>1318</v>
      </c>
      <c r="C1596" s="55">
        <v>410</v>
      </c>
      <c r="D1596" s="85"/>
      <c r="E1596" s="85"/>
      <c r="F1596" s="85"/>
    </row>
    <row r="1597" spans="1:6" ht="42.75" hidden="1" customHeight="1" x14ac:dyDescent="0.25">
      <c r="A1597" s="21" t="s">
        <v>1319</v>
      </c>
      <c r="B1597" s="20" t="s">
        <v>1320</v>
      </c>
      <c r="C1597" s="55"/>
      <c r="D1597" s="85">
        <f>D1598</f>
        <v>0</v>
      </c>
      <c r="E1597" s="85">
        <f t="shared" ref="E1597:F1597" si="671">E1598</f>
        <v>0</v>
      </c>
      <c r="F1597" s="85">
        <f t="shared" si="671"/>
        <v>0</v>
      </c>
    </row>
    <row r="1598" spans="1:6" ht="42.75" hidden="1" customHeight="1" x14ac:dyDescent="0.25">
      <c r="A1598" s="59" t="s">
        <v>1499</v>
      </c>
      <c r="B1598" s="20" t="s">
        <v>1320</v>
      </c>
      <c r="C1598" s="55">
        <v>400</v>
      </c>
      <c r="D1598" s="85">
        <f>D1599</f>
        <v>0</v>
      </c>
      <c r="E1598" s="85">
        <f t="shared" ref="E1598:F1598" si="672">E1599</f>
        <v>0</v>
      </c>
      <c r="F1598" s="85">
        <f t="shared" si="672"/>
        <v>0</v>
      </c>
    </row>
    <row r="1599" spans="1:6" ht="42.75" hidden="1" customHeight="1" x14ac:dyDescent="0.25">
      <c r="A1599" s="59" t="s">
        <v>1500</v>
      </c>
      <c r="B1599" s="20" t="s">
        <v>1320</v>
      </c>
      <c r="C1599" s="55">
        <v>410</v>
      </c>
      <c r="D1599" s="85"/>
      <c r="E1599" s="85"/>
      <c r="F1599" s="85"/>
    </row>
    <row r="1600" spans="1:6" ht="29.25" hidden="1" customHeight="1" x14ac:dyDescent="0.25">
      <c r="A1600" s="27" t="s">
        <v>1321</v>
      </c>
      <c r="B1600" s="20" t="s">
        <v>1322</v>
      </c>
      <c r="C1600" s="55"/>
      <c r="D1600" s="85">
        <f>D1601</f>
        <v>0</v>
      </c>
      <c r="E1600" s="85">
        <f t="shared" ref="E1600:F1600" si="673">E1601</f>
        <v>0</v>
      </c>
      <c r="F1600" s="85">
        <f t="shared" si="673"/>
        <v>0</v>
      </c>
    </row>
    <row r="1601" spans="1:6" ht="29.25" hidden="1" customHeight="1" x14ac:dyDescent="0.25">
      <c r="A1601" s="16" t="s">
        <v>1488</v>
      </c>
      <c r="B1601" s="20" t="s">
        <v>1322</v>
      </c>
      <c r="C1601" s="55">
        <v>600</v>
      </c>
      <c r="D1601" s="85">
        <f>D1602</f>
        <v>0</v>
      </c>
      <c r="E1601" s="85">
        <f t="shared" ref="E1601:F1601" si="674">E1602</f>
        <v>0</v>
      </c>
      <c r="F1601" s="85">
        <f t="shared" si="674"/>
        <v>0</v>
      </c>
    </row>
    <row r="1602" spans="1:6" ht="29.25" hidden="1" customHeight="1" x14ac:dyDescent="0.25">
      <c r="A1602" s="16" t="s">
        <v>1528</v>
      </c>
      <c r="B1602" s="20" t="s">
        <v>1322</v>
      </c>
      <c r="C1602" s="55">
        <v>620</v>
      </c>
      <c r="D1602" s="85"/>
      <c r="E1602" s="85"/>
      <c r="F1602" s="85"/>
    </row>
    <row r="1603" spans="1:6" ht="34.5" hidden="1" customHeight="1" x14ac:dyDescent="0.25">
      <c r="A1603" s="14" t="s">
        <v>1323</v>
      </c>
      <c r="B1603" s="1" t="s">
        <v>1324</v>
      </c>
      <c r="C1603" s="55"/>
      <c r="D1603" s="85">
        <f>D1604</f>
        <v>0</v>
      </c>
      <c r="E1603" s="85">
        <f t="shared" ref="E1603:F1605" si="675">E1604</f>
        <v>0</v>
      </c>
      <c r="F1603" s="85">
        <f t="shared" si="675"/>
        <v>0</v>
      </c>
    </row>
    <row r="1604" spans="1:6" ht="38.25" hidden="1" customHeight="1" x14ac:dyDescent="0.25">
      <c r="A1604" s="27" t="s">
        <v>1325</v>
      </c>
      <c r="B1604" s="20" t="s">
        <v>1326</v>
      </c>
      <c r="C1604" s="55"/>
      <c r="D1604" s="85">
        <f>D1605</f>
        <v>0</v>
      </c>
      <c r="E1604" s="85">
        <f t="shared" si="675"/>
        <v>0</v>
      </c>
      <c r="F1604" s="85">
        <f t="shared" si="675"/>
        <v>0</v>
      </c>
    </row>
    <row r="1605" spans="1:6" ht="38.25" hidden="1" customHeight="1" x14ac:dyDescent="0.25">
      <c r="A1605" s="59" t="s">
        <v>1499</v>
      </c>
      <c r="B1605" s="20" t="s">
        <v>1326</v>
      </c>
      <c r="C1605" s="55">
        <v>400</v>
      </c>
      <c r="D1605" s="85">
        <f>D1606</f>
        <v>0</v>
      </c>
      <c r="E1605" s="85">
        <f t="shared" si="675"/>
        <v>0</v>
      </c>
      <c r="F1605" s="85">
        <f t="shared" si="675"/>
        <v>0</v>
      </c>
    </row>
    <row r="1606" spans="1:6" ht="38.25" hidden="1" customHeight="1" x14ac:dyDescent="0.25">
      <c r="A1606" s="59" t="s">
        <v>1500</v>
      </c>
      <c r="B1606" s="20" t="s">
        <v>1326</v>
      </c>
      <c r="C1606" s="55">
        <v>410</v>
      </c>
      <c r="D1606" s="85"/>
      <c r="E1606" s="85"/>
      <c r="F1606" s="85"/>
    </row>
    <row r="1607" spans="1:6" ht="32.25" hidden="1" customHeight="1" x14ac:dyDescent="0.25">
      <c r="A1607" s="17" t="s">
        <v>1327</v>
      </c>
      <c r="B1607" s="1" t="s">
        <v>1328</v>
      </c>
      <c r="C1607" s="55"/>
      <c r="D1607" s="85">
        <f>D1608+D1611+D1614</f>
        <v>0</v>
      </c>
      <c r="E1607" s="85">
        <f t="shared" ref="E1607:F1607" si="676">E1608+E1611+E1614</f>
        <v>0</v>
      </c>
      <c r="F1607" s="85">
        <f t="shared" si="676"/>
        <v>0</v>
      </c>
    </row>
    <row r="1608" spans="1:6" ht="48" hidden="1" customHeight="1" x14ac:dyDescent="0.25">
      <c r="A1608" s="27" t="s">
        <v>1329</v>
      </c>
      <c r="B1608" s="20" t="s">
        <v>1330</v>
      </c>
      <c r="C1608" s="55"/>
      <c r="D1608" s="85">
        <f>D1609</f>
        <v>0</v>
      </c>
      <c r="E1608" s="85">
        <f t="shared" ref="E1608:F1609" si="677">E1609</f>
        <v>0</v>
      </c>
      <c r="F1608" s="85">
        <f t="shared" si="677"/>
        <v>0</v>
      </c>
    </row>
    <row r="1609" spans="1:6" ht="48" hidden="1" customHeight="1" x14ac:dyDescent="0.25">
      <c r="A1609" s="59" t="s">
        <v>1499</v>
      </c>
      <c r="B1609" s="20" t="s">
        <v>1330</v>
      </c>
      <c r="C1609" s="55">
        <v>400</v>
      </c>
      <c r="D1609" s="85">
        <f>D1610</f>
        <v>0</v>
      </c>
      <c r="E1609" s="85">
        <f t="shared" si="677"/>
        <v>0</v>
      </c>
      <c r="F1609" s="85">
        <f t="shared" si="677"/>
        <v>0</v>
      </c>
    </row>
    <row r="1610" spans="1:6" ht="48" hidden="1" customHeight="1" x14ac:dyDescent="0.25">
      <c r="A1610" s="59" t="s">
        <v>1500</v>
      </c>
      <c r="B1610" s="20" t="s">
        <v>1330</v>
      </c>
      <c r="C1610" s="55">
        <v>410</v>
      </c>
      <c r="D1610" s="85"/>
      <c r="E1610" s="85"/>
      <c r="F1610" s="85"/>
    </row>
    <row r="1611" spans="1:6" ht="30.75" hidden="1" customHeight="1" x14ac:dyDescent="0.25">
      <c r="A1611" s="27" t="s">
        <v>1331</v>
      </c>
      <c r="B1611" s="20" t="s">
        <v>1332</v>
      </c>
      <c r="C1611" s="55"/>
      <c r="D1611" s="85">
        <f>D1612</f>
        <v>0</v>
      </c>
      <c r="E1611" s="85">
        <f t="shared" ref="E1611:F1612" si="678">E1612</f>
        <v>0</v>
      </c>
      <c r="F1611" s="85">
        <f t="shared" si="678"/>
        <v>0</v>
      </c>
    </row>
    <row r="1612" spans="1:6" ht="30.75" hidden="1" customHeight="1" x14ac:dyDescent="0.25">
      <c r="A1612" s="59" t="s">
        <v>1499</v>
      </c>
      <c r="B1612" s="20" t="s">
        <v>1332</v>
      </c>
      <c r="C1612" s="55">
        <v>400</v>
      </c>
      <c r="D1612" s="85">
        <f>D1613</f>
        <v>0</v>
      </c>
      <c r="E1612" s="85">
        <f t="shared" si="678"/>
        <v>0</v>
      </c>
      <c r="F1612" s="85">
        <f t="shared" si="678"/>
        <v>0</v>
      </c>
    </row>
    <row r="1613" spans="1:6" ht="30.75" hidden="1" customHeight="1" x14ac:dyDescent="0.25">
      <c r="A1613" s="59" t="s">
        <v>1500</v>
      </c>
      <c r="B1613" s="20" t="s">
        <v>1332</v>
      </c>
      <c r="C1613" s="55">
        <v>410</v>
      </c>
      <c r="D1613" s="85"/>
      <c r="E1613" s="85"/>
      <c r="F1613" s="85"/>
    </row>
    <row r="1614" spans="1:6" ht="29.25" hidden="1" customHeight="1" x14ac:dyDescent="0.25">
      <c r="A1614" s="27" t="s">
        <v>1333</v>
      </c>
      <c r="B1614" s="20" t="s">
        <v>1334</v>
      </c>
      <c r="C1614" s="55"/>
      <c r="D1614" s="85">
        <f>D1634</f>
        <v>0</v>
      </c>
      <c r="E1614" s="85">
        <f t="shared" ref="E1614:F1614" si="679">E1634</f>
        <v>0</v>
      </c>
      <c r="F1614" s="85">
        <f t="shared" si="679"/>
        <v>0</v>
      </c>
    </row>
    <row r="1615" spans="1:6" ht="25.5" hidden="1" customHeight="1" x14ac:dyDescent="0.25">
      <c r="A1615" s="14" t="s">
        <v>228</v>
      </c>
      <c r="B1615" s="1" t="s">
        <v>1335</v>
      </c>
      <c r="C1615" s="55"/>
      <c r="D1615" s="85"/>
      <c r="E1615" s="85"/>
      <c r="F1615" s="85"/>
    </row>
    <row r="1616" spans="1:6" ht="23.25" hidden="1" customHeight="1" x14ac:dyDescent="0.25">
      <c r="A1616" s="4" t="s">
        <v>1336</v>
      </c>
      <c r="B1616" s="2" t="s">
        <v>1337</v>
      </c>
      <c r="C1616" s="55"/>
      <c r="D1616" s="85"/>
      <c r="E1616" s="85"/>
      <c r="F1616" s="85"/>
    </row>
    <row r="1617" spans="1:6" ht="32.25" hidden="1" customHeight="1" x14ac:dyDescent="0.25">
      <c r="A1617" s="4" t="s">
        <v>1338</v>
      </c>
      <c r="B1617" s="2" t="s">
        <v>1339</v>
      </c>
      <c r="C1617" s="55"/>
      <c r="D1617" s="85"/>
      <c r="E1617" s="85"/>
      <c r="F1617" s="85"/>
    </row>
    <row r="1618" spans="1:6" ht="31.5" hidden="1" x14ac:dyDescent="0.25">
      <c r="A1618" s="4" t="s">
        <v>1340</v>
      </c>
      <c r="B1618" s="2" t="s">
        <v>1341</v>
      </c>
      <c r="C1618" s="55"/>
      <c r="D1618" s="85"/>
      <c r="E1618" s="85"/>
      <c r="F1618" s="85"/>
    </row>
    <row r="1619" spans="1:6" ht="47.25" hidden="1" x14ac:dyDescent="0.25">
      <c r="A1619" s="4" t="s">
        <v>1342</v>
      </c>
      <c r="B1619" s="2" t="s">
        <v>1343</v>
      </c>
      <c r="C1619" s="55"/>
      <c r="D1619" s="85"/>
      <c r="E1619" s="85"/>
      <c r="F1619" s="85"/>
    </row>
    <row r="1620" spans="1:6" ht="31.5" hidden="1" x14ac:dyDescent="0.25">
      <c r="A1620" s="4" t="s">
        <v>1344</v>
      </c>
      <c r="B1620" s="2" t="s">
        <v>1345</v>
      </c>
      <c r="C1620" s="55"/>
      <c r="D1620" s="85"/>
      <c r="E1620" s="85"/>
      <c r="F1620" s="85"/>
    </row>
    <row r="1621" spans="1:6" ht="47.25" hidden="1" x14ac:dyDescent="0.25">
      <c r="A1621" s="4" t="s">
        <v>1346</v>
      </c>
      <c r="B1621" s="2" t="s">
        <v>1347</v>
      </c>
      <c r="C1621" s="55"/>
      <c r="D1621" s="85"/>
      <c r="E1621" s="85"/>
      <c r="F1621" s="85"/>
    </row>
    <row r="1622" spans="1:6" ht="27.75" hidden="1" customHeight="1" x14ac:dyDescent="0.25">
      <c r="A1622" s="14" t="s">
        <v>1348</v>
      </c>
      <c r="B1622" s="1" t="s">
        <v>1349</v>
      </c>
      <c r="C1622" s="55"/>
      <c r="D1622" s="85"/>
      <c r="E1622" s="85"/>
      <c r="F1622" s="85"/>
    </row>
    <row r="1623" spans="1:6" ht="31.5" hidden="1" x14ac:dyDescent="0.25">
      <c r="A1623" s="36" t="s">
        <v>1350</v>
      </c>
      <c r="B1623" s="2" t="s">
        <v>1351</v>
      </c>
      <c r="C1623" s="55"/>
      <c r="D1623" s="85"/>
      <c r="E1623" s="85"/>
      <c r="F1623" s="85"/>
    </row>
    <row r="1624" spans="1:6" ht="31.5" hidden="1" x14ac:dyDescent="0.25">
      <c r="A1624" s="36" t="s">
        <v>1350</v>
      </c>
      <c r="B1624" s="2" t="s">
        <v>1352</v>
      </c>
      <c r="C1624" s="55"/>
      <c r="D1624" s="85"/>
      <c r="E1624" s="85"/>
      <c r="F1624" s="85"/>
    </row>
    <row r="1625" spans="1:6" ht="47.25" hidden="1" x14ac:dyDescent="0.25">
      <c r="A1625" s="4" t="s">
        <v>1353</v>
      </c>
      <c r="B1625" s="2" t="s">
        <v>1354</v>
      </c>
      <c r="C1625" s="55"/>
      <c r="D1625" s="85"/>
      <c r="E1625" s="85"/>
      <c r="F1625" s="85"/>
    </row>
    <row r="1626" spans="1:6" ht="31.5" hidden="1" x14ac:dyDescent="0.25">
      <c r="A1626" s="14" t="s">
        <v>180</v>
      </c>
      <c r="B1626" s="1" t="s">
        <v>1355</v>
      </c>
      <c r="C1626" s="55"/>
      <c r="D1626" s="85"/>
      <c r="E1626" s="85"/>
      <c r="F1626" s="85"/>
    </row>
    <row r="1627" spans="1:6" ht="63" hidden="1" x14ac:dyDescent="0.25">
      <c r="A1627" s="4" t="s">
        <v>1356</v>
      </c>
      <c r="B1627" s="2" t="s">
        <v>1357</v>
      </c>
      <c r="C1627" s="55"/>
      <c r="D1627" s="85"/>
      <c r="E1627" s="85"/>
      <c r="F1627" s="85"/>
    </row>
    <row r="1628" spans="1:6" ht="47.25" hidden="1" x14ac:dyDescent="0.25">
      <c r="A1628" s="36" t="s">
        <v>1358</v>
      </c>
      <c r="B1628" s="2" t="s">
        <v>1359</v>
      </c>
      <c r="C1628" s="55"/>
      <c r="D1628" s="85"/>
      <c r="E1628" s="85"/>
      <c r="F1628" s="85"/>
    </row>
    <row r="1629" spans="1:6" ht="63" hidden="1" x14ac:dyDescent="0.25">
      <c r="A1629" s="36" t="s">
        <v>1360</v>
      </c>
      <c r="B1629" s="2" t="s">
        <v>1361</v>
      </c>
      <c r="C1629" s="55"/>
      <c r="D1629" s="85"/>
      <c r="E1629" s="85"/>
      <c r="F1629" s="85"/>
    </row>
    <row r="1630" spans="1:6" ht="47.25" hidden="1" x14ac:dyDescent="0.25">
      <c r="A1630" s="36" t="s">
        <v>1358</v>
      </c>
      <c r="B1630" s="2" t="s">
        <v>1362</v>
      </c>
      <c r="C1630" s="55"/>
      <c r="D1630" s="85"/>
      <c r="E1630" s="85"/>
      <c r="F1630" s="85"/>
    </row>
    <row r="1631" spans="1:6" ht="63" hidden="1" x14ac:dyDescent="0.25">
      <c r="A1631" s="36" t="s">
        <v>1360</v>
      </c>
      <c r="B1631" s="2" t="s">
        <v>1363</v>
      </c>
      <c r="C1631" s="55"/>
      <c r="D1631" s="85"/>
      <c r="E1631" s="85"/>
      <c r="F1631" s="85"/>
    </row>
    <row r="1632" spans="1:6" ht="47.25" hidden="1" x14ac:dyDescent="0.25">
      <c r="A1632" s="4" t="s">
        <v>1364</v>
      </c>
      <c r="B1632" s="2" t="s">
        <v>1365</v>
      </c>
      <c r="C1632" s="55"/>
      <c r="D1632" s="85"/>
      <c r="E1632" s="85"/>
      <c r="F1632" s="85"/>
    </row>
    <row r="1633" spans="1:6" ht="63" hidden="1" x14ac:dyDescent="0.25">
      <c r="A1633" s="4" t="s">
        <v>1366</v>
      </c>
      <c r="B1633" s="2" t="s">
        <v>1367</v>
      </c>
      <c r="C1633" s="55"/>
      <c r="D1633" s="85"/>
      <c r="E1633" s="85"/>
      <c r="F1633" s="85"/>
    </row>
    <row r="1634" spans="1:6" ht="35.25" hidden="1" customHeight="1" x14ac:dyDescent="0.25">
      <c r="A1634" s="59" t="s">
        <v>1499</v>
      </c>
      <c r="B1634" s="20" t="s">
        <v>1334</v>
      </c>
      <c r="C1634" s="55">
        <v>400</v>
      </c>
      <c r="D1634" s="85">
        <f>D1635</f>
        <v>0</v>
      </c>
      <c r="E1634" s="85">
        <f t="shared" ref="E1634:F1634" si="680">E1635</f>
        <v>0</v>
      </c>
      <c r="F1634" s="85">
        <f t="shared" si="680"/>
        <v>0</v>
      </c>
    </row>
    <row r="1635" spans="1:6" ht="35.25" hidden="1" customHeight="1" x14ac:dyDescent="0.25">
      <c r="A1635" s="59" t="s">
        <v>1500</v>
      </c>
      <c r="B1635" s="20" t="s">
        <v>1334</v>
      </c>
      <c r="C1635" s="55">
        <v>410</v>
      </c>
      <c r="D1635" s="85"/>
      <c r="E1635" s="85"/>
      <c r="F1635" s="85"/>
    </row>
    <row r="1636" spans="1:6" ht="34.5" hidden="1" customHeight="1" x14ac:dyDescent="0.25">
      <c r="A1636" s="13" t="s">
        <v>1368</v>
      </c>
      <c r="B1636" s="3" t="s">
        <v>1369</v>
      </c>
      <c r="C1636" s="55"/>
      <c r="D1636" s="85">
        <f>D1637+D1641</f>
        <v>0</v>
      </c>
      <c r="E1636" s="85">
        <f t="shared" ref="E1636:F1636" si="681">E1637+E1641</f>
        <v>0</v>
      </c>
      <c r="F1636" s="85">
        <f t="shared" si="681"/>
        <v>0</v>
      </c>
    </row>
    <row r="1637" spans="1:6" ht="37.5" hidden="1" customHeight="1" x14ac:dyDescent="0.25">
      <c r="A1637" s="14" t="s">
        <v>1370</v>
      </c>
      <c r="B1637" s="1" t="s">
        <v>1371</v>
      </c>
      <c r="C1637" s="55"/>
      <c r="D1637" s="85">
        <f>D1638</f>
        <v>0</v>
      </c>
      <c r="E1637" s="85">
        <f t="shared" ref="E1637:F1639" si="682">E1638</f>
        <v>0</v>
      </c>
      <c r="F1637" s="85">
        <f t="shared" si="682"/>
        <v>0</v>
      </c>
    </row>
    <row r="1638" spans="1:6" ht="38.25" hidden="1" customHeight="1" x14ac:dyDescent="0.25">
      <c r="A1638" s="27" t="s">
        <v>1372</v>
      </c>
      <c r="B1638" s="20" t="s">
        <v>1373</v>
      </c>
      <c r="C1638" s="55"/>
      <c r="D1638" s="85">
        <f>D1639</f>
        <v>0</v>
      </c>
      <c r="E1638" s="85">
        <f t="shared" si="682"/>
        <v>0</v>
      </c>
      <c r="F1638" s="85">
        <f t="shared" si="682"/>
        <v>0</v>
      </c>
    </row>
    <row r="1639" spans="1:6" ht="38.25" hidden="1" customHeight="1" x14ac:dyDescent="0.25">
      <c r="A1639" s="60" t="s">
        <v>1485</v>
      </c>
      <c r="B1639" s="20" t="s">
        <v>1373</v>
      </c>
      <c r="C1639" s="55">
        <v>200</v>
      </c>
      <c r="D1639" s="85">
        <f>D1640</f>
        <v>0</v>
      </c>
      <c r="E1639" s="85">
        <f t="shared" si="682"/>
        <v>0</v>
      </c>
      <c r="F1639" s="85">
        <f t="shared" si="682"/>
        <v>0</v>
      </c>
    </row>
    <row r="1640" spans="1:6" ht="38.25" hidden="1" customHeight="1" x14ac:dyDescent="0.25">
      <c r="A1640" s="60" t="s">
        <v>1486</v>
      </c>
      <c r="B1640" s="20" t="s">
        <v>1373</v>
      </c>
      <c r="C1640" s="55">
        <v>240</v>
      </c>
      <c r="D1640" s="85"/>
      <c r="E1640" s="85"/>
      <c r="F1640" s="85"/>
    </row>
    <row r="1641" spans="1:6" ht="45.75" hidden="1" customHeight="1" x14ac:dyDescent="0.25">
      <c r="A1641" s="14" t="s">
        <v>405</v>
      </c>
      <c r="B1641" s="1" t="s">
        <v>1374</v>
      </c>
      <c r="C1641" s="55"/>
      <c r="D1641" s="85">
        <f>D1642+D1645+D1648+D1651+D1654+D1657</f>
        <v>0</v>
      </c>
      <c r="E1641" s="85">
        <f t="shared" ref="E1641:F1641" si="683">E1642+E1645+E1648+E1651+E1654+E1657</f>
        <v>0</v>
      </c>
      <c r="F1641" s="85">
        <f t="shared" si="683"/>
        <v>0</v>
      </c>
    </row>
    <row r="1642" spans="1:6" ht="30.75" hidden="1" customHeight="1" x14ac:dyDescent="0.25">
      <c r="A1642" s="4" t="s">
        <v>1375</v>
      </c>
      <c r="B1642" s="2" t="s">
        <v>1376</v>
      </c>
      <c r="C1642" s="55"/>
      <c r="D1642" s="85">
        <f>D1643</f>
        <v>0</v>
      </c>
      <c r="E1642" s="85">
        <f t="shared" ref="E1642:F1643" si="684">E1643</f>
        <v>0</v>
      </c>
      <c r="F1642" s="85">
        <f t="shared" si="684"/>
        <v>0</v>
      </c>
    </row>
    <row r="1643" spans="1:6" ht="30.75" hidden="1" customHeight="1" x14ac:dyDescent="0.25">
      <c r="A1643" s="59" t="s">
        <v>1499</v>
      </c>
      <c r="B1643" s="2" t="s">
        <v>1376</v>
      </c>
      <c r="C1643" s="55">
        <v>400</v>
      </c>
      <c r="D1643" s="85">
        <f>D1644</f>
        <v>0</v>
      </c>
      <c r="E1643" s="85">
        <f t="shared" si="684"/>
        <v>0</v>
      </c>
      <c r="F1643" s="85">
        <f t="shared" si="684"/>
        <v>0</v>
      </c>
    </row>
    <row r="1644" spans="1:6" ht="30.75" hidden="1" customHeight="1" x14ac:dyDescent="0.25">
      <c r="A1644" s="59" t="s">
        <v>1500</v>
      </c>
      <c r="B1644" s="2" t="s">
        <v>1376</v>
      </c>
      <c r="C1644" s="55">
        <v>410</v>
      </c>
      <c r="D1644" s="85"/>
      <c r="E1644" s="85"/>
      <c r="F1644" s="85"/>
    </row>
    <row r="1645" spans="1:6" ht="31.5" hidden="1" customHeight="1" x14ac:dyDescent="0.25">
      <c r="A1645" s="4" t="s">
        <v>1377</v>
      </c>
      <c r="B1645" s="2" t="s">
        <v>1378</v>
      </c>
      <c r="C1645" s="55"/>
      <c r="D1645" s="85">
        <f>D1646</f>
        <v>0</v>
      </c>
      <c r="E1645" s="85">
        <f t="shared" ref="E1645:F1646" si="685">E1646</f>
        <v>0</v>
      </c>
      <c r="F1645" s="85">
        <f t="shared" si="685"/>
        <v>0</v>
      </c>
    </row>
    <row r="1646" spans="1:6" ht="31.5" hidden="1" customHeight="1" x14ac:dyDescent="0.25">
      <c r="A1646" s="59" t="s">
        <v>1499</v>
      </c>
      <c r="B1646" s="2" t="s">
        <v>1378</v>
      </c>
      <c r="C1646" s="55">
        <v>400</v>
      </c>
      <c r="D1646" s="85">
        <f>D1647</f>
        <v>0</v>
      </c>
      <c r="E1646" s="85">
        <f t="shared" si="685"/>
        <v>0</v>
      </c>
      <c r="F1646" s="85">
        <f t="shared" si="685"/>
        <v>0</v>
      </c>
    </row>
    <row r="1647" spans="1:6" ht="31.5" hidden="1" customHeight="1" x14ac:dyDescent="0.25">
      <c r="A1647" s="59" t="s">
        <v>1500</v>
      </c>
      <c r="B1647" s="2" t="s">
        <v>1378</v>
      </c>
      <c r="C1647" s="55">
        <v>410</v>
      </c>
      <c r="D1647" s="85"/>
      <c r="E1647" s="85"/>
      <c r="F1647" s="85"/>
    </row>
    <row r="1648" spans="1:6" ht="31.5" hidden="1" customHeight="1" x14ac:dyDescent="0.25">
      <c r="A1648" s="4" t="s">
        <v>1379</v>
      </c>
      <c r="B1648" s="2" t="s">
        <v>1380</v>
      </c>
      <c r="C1648" s="55"/>
      <c r="D1648" s="85">
        <f>D1649</f>
        <v>0</v>
      </c>
      <c r="E1648" s="85">
        <f t="shared" ref="E1648:F1649" si="686">E1649</f>
        <v>0</v>
      </c>
      <c r="F1648" s="85">
        <f t="shared" si="686"/>
        <v>0</v>
      </c>
    </row>
    <row r="1649" spans="1:6" ht="31.5" hidden="1" customHeight="1" x14ac:dyDescent="0.25">
      <c r="A1649" s="59" t="s">
        <v>1499</v>
      </c>
      <c r="B1649" s="2" t="s">
        <v>1380</v>
      </c>
      <c r="C1649" s="55">
        <v>400</v>
      </c>
      <c r="D1649" s="85">
        <f>D1650</f>
        <v>0</v>
      </c>
      <c r="E1649" s="85">
        <f t="shared" si="686"/>
        <v>0</v>
      </c>
      <c r="F1649" s="85">
        <f t="shared" si="686"/>
        <v>0</v>
      </c>
    </row>
    <row r="1650" spans="1:6" ht="31.5" hidden="1" customHeight="1" x14ac:dyDescent="0.25">
      <c r="A1650" s="59" t="s">
        <v>1500</v>
      </c>
      <c r="B1650" s="2" t="s">
        <v>1380</v>
      </c>
      <c r="C1650" s="55">
        <v>410</v>
      </c>
      <c r="D1650" s="85"/>
      <c r="E1650" s="85"/>
      <c r="F1650" s="85"/>
    </row>
    <row r="1651" spans="1:6" ht="31.5" hidden="1" x14ac:dyDescent="0.25">
      <c r="A1651" s="4" t="s">
        <v>1381</v>
      </c>
      <c r="B1651" s="2" t="s">
        <v>1382</v>
      </c>
      <c r="C1651" s="55"/>
      <c r="D1651" s="85">
        <f>D1652</f>
        <v>0</v>
      </c>
      <c r="E1651" s="85">
        <f t="shared" ref="E1651:F1652" si="687">E1652</f>
        <v>0</v>
      </c>
      <c r="F1651" s="85">
        <f t="shared" si="687"/>
        <v>0</v>
      </c>
    </row>
    <row r="1652" spans="1:6" ht="30.75" hidden="1" customHeight="1" x14ac:dyDescent="0.25">
      <c r="A1652" s="59" t="s">
        <v>1499</v>
      </c>
      <c r="B1652" s="2" t="s">
        <v>1382</v>
      </c>
      <c r="C1652" s="55">
        <v>400</v>
      </c>
      <c r="D1652" s="85">
        <f>D1653</f>
        <v>0</v>
      </c>
      <c r="E1652" s="85">
        <f t="shared" si="687"/>
        <v>0</v>
      </c>
      <c r="F1652" s="85">
        <f t="shared" si="687"/>
        <v>0</v>
      </c>
    </row>
    <row r="1653" spans="1:6" ht="30.75" hidden="1" customHeight="1" x14ac:dyDescent="0.25">
      <c r="A1653" s="59" t="s">
        <v>1500</v>
      </c>
      <c r="B1653" s="2" t="s">
        <v>1382</v>
      </c>
      <c r="C1653" s="55">
        <v>410</v>
      </c>
      <c r="D1653" s="85"/>
      <c r="E1653" s="85"/>
      <c r="F1653" s="85"/>
    </row>
    <row r="1654" spans="1:6" ht="33.75" hidden="1" customHeight="1" x14ac:dyDescent="0.25">
      <c r="A1654" s="21" t="s">
        <v>1383</v>
      </c>
      <c r="B1654" s="2" t="s">
        <v>1384</v>
      </c>
      <c r="C1654" s="55"/>
      <c r="D1654" s="85">
        <f>D1655</f>
        <v>0</v>
      </c>
      <c r="E1654" s="85">
        <f t="shared" ref="E1654:F1655" si="688">E1655</f>
        <v>0</v>
      </c>
      <c r="F1654" s="85">
        <f t="shared" si="688"/>
        <v>0</v>
      </c>
    </row>
    <row r="1655" spans="1:6" ht="33.75" hidden="1" customHeight="1" x14ac:dyDescent="0.25">
      <c r="A1655" s="59" t="s">
        <v>1499</v>
      </c>
      <c r="B1655" s="2" t="s">
        <v>1384</v>
      </c>
      <c r="C1655" s="55">
        <v>400</v>
      </c>
      <c r="D1655" s="85">
        <f>D1656</f>
        <v>0</v>
      </c>
      <c r="E1655" s="85">
        <f t="shared" si="688"/>
        <v>0</v>
      </c>
      <c r="F1655" s="85">
        <f t="shared" si="688"/>
        <v>0</v>
      </c>
    </row>
    <row r="1656" spans="1:6" ht="33.75" hidden="1" customHeight="1" x14ac:dyDescent="0.25">
      <c r="A1656" s="59" t="s">
        <v>1500</v>
      </c>
      <c r="B1656" s="2" t="s">
        <v>1384</v>
      </c>
      <c r="C1656" s="55">
        <v>410</v>
      </c>
      <c r="D1656" s="85"/>
      <c r="E1656" s="85"/>
      <c r="F1656" s="85"/>
    </row>
    <row r="1657" spans="1:6" ht="34.5" hidden="1" customHeight="1" x14ac:dyDescent="0.25">
      <c r="A1657" s="4" t="s">
        <v>1385</v>
      </c>
      <c r="B1657" s="2" t="s">
        <v>1386</v>
      </c>
      <c r="C1657" s="55"/>
      <c r="D1657" s="85">
        <f>D1658</f>
        <v>0</v>
      </c>
      <c r="E1657" s="85">
        <f t="shared" ref="E1657:F1658" si="689">E1658</f>
        <v>0</v>
      </c>
      <c r="F1657" s="85">
        <f t="shared" si="689"/>
        <v>0</v>
      </c>
    </row>
    <row r="1658" spans="1:6" ht="34.5" hidden="1" customHeight="1" x14ac:dyDescent="0.25">
      <c r="A1658" s="59" t="s">
        <v>1499</v>
      </c>
      <c r="B1658" s="2" t="s">
        <v>1386</v>
      </c>
      <c r="C1658" s="55">
        <v>400</v>
      </c>
      <c r="D1658" s="85">
        <f>D1659</f>
        <v>0</v>
      </c>
      <c r="E1658" s="85">
        <f t="shared" si="689"/>
        <v>0</v>
      </c>
      <c r="F1658" s="85">
        <f t="shared" si="689"/>
        <v>0</v>
      </c>
    </row>
    <row r="1659" spans="1:6" ht="34.5" hidden="1" customHeight="1" x14ac:dyDescent="0.25">
      <c r="A1659" s="59" t="s">
        <v>1500</v>
      </c>
      <c r="B1659" s="2" t="s">
        <v>1386</v>
      </c>
      <c r="C1659" s="55">
        <v>410</v>
      </c>
      <c r="D1659" s="85"/>
      <c r="E1659" s="85"/>
      <c r="F1659" s="85"/>
    </row>
    <row r="1660" spans="1:6" ht="41.25" hidden="1" customHeight="1" x14ac:dyDescent="0.25">
      <c r="A1660" s="4" t="s">
        <v>1387</v>
      </c>
      <c r="B1660" s="2" t="s">
        <v>1388</v>
      </c>
      <c r="C1660" s="55"/>
      <c r="D1660" s="85"/>
      <c r="E1660" s="85"/>
      <c r="F1660" s="85"/>
    </row>
    <row r="1661" spans="1:6" ht="48" hidden="1" customHeight="1" x14ac:dyDescent="0.25">
      <c r="A1661" s="4" t="s">
        <v>1389</v>
      </c>
      <c r="B1661" s="2" t="s">
        <v>1390</v>
      </c>
      <c r="C1661" s="55"/>
      <c r="D1661" s="85"/>
      <c r="E1661" s="85"/>
      <c r="F1661" s="85"/>
    </row>
    <row r="1662" spans="1:6" ht="33.75" hidden="1" customHeight="1" x14ac:dyDescent="0.25">
      <c r="A1662" s="13" t="s">
        <v>1391</v>
      </c>
      <c r="B1662" s="3" t="s">
        <v>1392</v>
      </c>
      <c r="C1662" s="55"/>
      <c r="D1662" s="85">
        <f>D1663</f>
        <v>0</v>
      </c>
      <c r="E1662" s="85">
        <f t="shared" ref="E1662:F1665" si="690">E1663</f>
        <v>0</v>
      </c>
      <c r="F1662" s="85">
        <f t="shared" si="690"/>
        <v>0</v>
      </c>
    </row>
    <row r="1663" spans="1:6" ht="39" hidden="1" customHeight="1" x14ac:dyDescent="0.25">
      <c r="A1663" s="14" t="s">
        <v>1393</v>
      </c>
      <c r="B1663" s="1" t="s">
        <v>1394</v>
      </c>
      <c r="C1663" s="55"/>
      <c r="D1663" s="85">
        <f>D1664</f>
        <v>0</v>
      </c>
      <c r="E1663" s="85">
        <f t="shared" si="690"/>
        <v>0</v>
      </c>
      <c r="F1663" s="85">
        <f t="shared" si="690"/>
        <v>0</v>
      </c>
    </row>
    <row r="1664" spans="1:6" ht="51.75" hidden="1" customHeight="1" x14ac:dyDescent="0.25">
      <c r="A1664" s="27" t="s">
        <v>1395</v>
      </c>
      <c r="B1664" s="20" t="s">
        <v>1396</v>
      </c>
      <c r="C1664" s="55"/>
      <c r="D1664" s="85">
        <f>D1665</f>
        <v>0</v>
      </c>
      <c r="E1664" s="85">
        <f t="shared" si="690"/>
        <v>0</v>
      </c>
      <c r="F1664" s="85">
        <f t="shared" si="690"/>
        <v>0</v>
      </c>
    </row>
    <row r="1665" spans="1:6" ht="38.25" hidden="1" customHeight="1" x14ac:dyDescent="0.25">
      <c r="A1665" s="59" t="s">
        <v>1499</v>
      </c>
      <c r="B1665" s="20" t="s">
        <v>1396</v>
      </c>
      <c r="C1665" s="55">
        <v>400</v>
      </c>
      <c r="D1665" s="85">
        <f>D1666</f>
        <v>0</v>
      </c>
      <c r="E1665" s="85">
        <f t="shared" si="690"/>
        <v>0</v>
      </c>
      <c r="F1665" s="85">
        <f t="shared" si="690"/>
        <v>0</v>
      </c>
    </row>
    <row r="1666" spans="1:6" ht="28.5" hidden="1" customHeight="1" x14ac:dyDescent="0.25">
      <c r="A1666" s="59" t="s">
        <v>1500</v>
      </c>
      <c r="B1666" s="20" t="s">
        <v>1396</v>
      </c>
      <c r="C1666" s="55">
        <v>410</v>
      </c>
      <c r="D1666" s="85"/>
      <c r="E1666" s="85"/>
      <c r="F1666" s="85"/>
    </row>
    <row r="1667" spans="1:6" ht="60" hidden="1" customHeight="1" x14ac:dyDescent="0.25">
      <c r="A1667" s="14" t="s">
        <v>1397</v>
      </c>
      <c r="B1667" s="1" t="s">
        <v>1398</v>
      </c>
      <c r="C1667" s="55"/>
      <c r="D1667" s="85"/>
      <c r="E1667" s="85"/>
      <c r="F1667" s="85"/>
    </row>
    <row r="1668" spans="1:6" ht="53.25" hidden="1" customHeight="1" x14ac:dyDescent="0.25">
      <c r="A1668" s="36" t="s">
        <v>893</v>
      </c>
      <c r="B1668" s="2" t="s">
        <v>1399</v>
      </c>
      <c r="C1668" s="55"/>
      <c r="D1668" s="85"/>
      <c r="E1668" s="85"/>
      <c r="F1668" s="85"/>
    </row>
    <row r="1669" spans="1:6" ht="58.5" hidden="1" customHeight="1" x14ac:dyDescent="0.25">
      <c r="A1669" s="4" t="s">
        <v>895</v>
      </c>
      <c r="B1669" s="2" t="s">
        <v>1400</v>
      </c>
      <c r="C1669" s="55"/>
      <c r="D1669" s="85"/>
      <c r="E1669" s="85"/>
      <c r="F1669" s="85"/>
    </row>
    <row r="1670" spans="1:6" ht="39" hidden="1" customHeight="1" x14ac:dyDescent="0.25">
      <c r="A1670" s="13" t="s">
        <v>130</v>
      </c>
      <c r="B1670" s="3" t="s">
        <v>1401</v>
      </c>
      <c r="C1670" s="55"/>
      <c r="D1670" s="85"/>
      <c r="E1670" s="85"/>
      <c r="F1670" s="85"/>
    </row>
    <row r="1671" spans="1:6" ht="38.25" hidden="1" customHeight="1" x14ac:dyDescent="0.25">
      <c r="A1671" s="7" t="s">
        <v>132</v>
      </c>
      <c r="B1671" s="1" t="s">
        <v>1402</v>
      </c>
      <c r="C1671" s="55"/>
      <c r="D1671" s="85"/>
      <c r="E1671" s="85"/>
      <c r="F1671" s="85"/>
    </row>
    <row r="1672" spans="1:6" ht="36" hidden="1" customHeight="1" x14ac:dyDescent="0.25">
      <c r="A1672" s="27" t="s">
        <v>1403</v>
      </c>
      <c r="B1672" s="20" t="s">
        <v>1404</v>
      </c>
      <c r="C1672" s="55"/>
      <c r="D1672" s="85"/>
      <c r="E1672" s="85"/>
      <c r="F1672" s="85"/>
    </row>
    <row r="1673" spans="1:6" ht="41.25" hidden="1" customHeight="1" x14ac:dyDescent="0.25">
      <c r="A1673" s="27" t="s">
        <v>134</v>
      </c>
      <c r="B1673" s="20" t="s">
        <v>1405</v>
      </c>
      <c r="C1673" s="55"/>
      <c r="D1673" s="85"/>
      <c r="E1673" s="85"/>
      <c r="F1673" s="85"/>
    </row>
    <row r="1674" spans="1:6" ht="43.5" hidden="1" customHeight="1" x14ac:dyDescent="0.25">
      <c r="A1674" s="12" t="s">
        <v>1406</v>
      </c>
      <c r="B1674" s="10" t="s">
        <v>1407</v>
      </c>
      <c r="C1674" s="55"/>
      <c r="D1674" s="85">
        <f>D1675+D1683</f>
        <v>0</v>
      </c>
      <c r="E1674" s="85">
        <f t="shared" ref="E1674:F1674" si="691">E1675+E1683</f>
        <v>0</v>
      </c>
      <c r="F1674" s="85">
        <f t="shared" si="691"/>
        <v>0</v>
      </c>
    </row>
    <row r="1675" spans="1:6" ht="35.25" hidden="1" customHeight="1" x14ac:dyDescent="0.25">
      <c r="A1675" s="13" t="s">
        <v>1408</v>
      </c>
      <c r="B1675" s="3" t="s">
        <v>1409</v>
      </c>
      <c r="C1675" s="55"/>
      <c r="D1675" s="85">
        <f>D1676</f>
        <v>0</v>
      </c>
      <c r="E1675" s="85">
        <f t="shared" ref="E1675:F1675" si="692">E1676</f>
        <v>0</v>
      </c>
      <c r="F1675" s="85">
        <f t="shared" si="692"/>
        <v>0</v>
      </c>
    </row>
    <row r="1676" spans="1:6" ht="37.5" hidden="1" customHeight="1" x14ac:dyDescent="0.25">
      <c r="A1676" s="14" t="s">
        <v>1410</v>
      </c>
      <c r="B1676" s="1" t="s">
        <v>1411</v>
      </c>
      <c r="C1676" s="55"/>
      <c r="D1676" s="85">
        <f>D1677+D1678+D1679+D1680</f>
        <v>0</v>
      </c>
      <c r="E1676" s="85">
        <f t="shared" ref="E1676:F1676" si="693">E1677+E1678+E1679+E1680</f>
        <v>0</v>
      </c>
      <c r="F1676" s="85">
        <f t="shared" si="693"/>
        <v>0</v>
      </c>
    </row>
    <row r="1677" spans="1:6" ht="48.75" hidden="1" customHeight="1" x14ac:dyDescent="0.25">
      <c r="A1677" s="36" t="s">
        <v>1412</v>
      </c>
      <c r="B1677" s="2" t="s">
        <v>1413</v>
      </c>
      <c r="C1677" s="55"/>
      <c r="D1677" s="85"/>
      <c r="E1677" s="85"/>
      <c r="F1677" s="85"/>
    </row>
    <row r="1678" spans="1:6" ht="30.75" hidden="1" customHeight="1" x14ac:dyDescent="0.25">
      <c r="A1678" s="36" t="s">
        <v>1412</v>
      </c>
      <c r="B1678" s="2" t="s">
        <v>1414</v>
      </c>
      <c r="C1678" s="55"/>
      <c r="D1678" s="85"/>
      <c r="E1678" s="85"/>
      <c r="F1678" s="85"/>
    </row>
    <row r="1679" spans="1:6" ht="48.75" hidden="1" customHeight="1" x14ac:dyDescent="0.25">
      <c r="A1679" s="36" t="s">
        <v>1412</v>
      </c>
      <c r="B1679" s="2" t="s">
        <v>1415</v>
      </c>
      <c r="C1679" s="55"/>
      <c r="D1679" s="85"/>
      <c r="E1679" s="85"/>
      <c r="F1679" s="85"/>
    </row>
    <row r="1680" spans="1:6" ht="47.25" hidden="1" customHeight="1" x14ac:dyDescent="0.25">
      <c r="A1680" s="21" t="s">
        <v>1416</v>
      </c>
      <c r="B1680" s="20" t="s">
        <v>1417</v>
      </c>
      <c r="C1680" s="55"/>
      <c r="D1680" s="85">
        <f>D1681</f>
        <v>0</v>
      </c>
      <c r="E1680" s="85">
        <f t="shared" ref="E1680:F1681" si="694">E1681</f>
        <v>0</v>
      </c>
      <c r="F1680" s="85">
        <f t="shared" si="694"/>
        <v>0</v>
      </c>
    </row>
    <row r="1681" spans="1:6" ht="31.5" hidden="1" customHeight="1" x14ac:dyDescent="0.25">
      <c r="A1681" s="60" t="s">
        <v>1485</v>
      </c>
      <c r="B1681" s="20" t="s">
        <v>1417</v>
      </c>
      <c r="C1681" s="55">
        <v>200</v>
      </c>
      <c r="D1681" s="85">
        <f>D1682</f>
        <v>0</v>
      </c>
      <c r="E1681" s="85">
        <f t="shared" si="694"/>
        <v>0</v>
      </c>
      <c r="F1681" s="85">
        <f t="shared" si="694"/>
        <v>0</v>
      </c>
    </row>
    <row r="1682" spans="1:6" ht="28.5" hidden="1" customHeight="1" x14ac:dyDescent="0.25">
      <c r="A1682" s="60" t="s">
        <v>1486</v>
      </c>
      <c r="B1682" s="20" t="s">
        <v>1417</v>
      </c>
      <c r="C1682" s="55">
        <v>240</v>
      </c>
      <c r="D1682" s="85"/>
      <c r="E1682" s="85"/>
      <c r="F1682" s="85"/>
    </row>
    <row r="1683" spans="1:6" ht="53.25" hidden="1" customHeight="1" x14ac:dyDescent="0.25">
      <c r="A1683" s="13" t="s">
        <v>1418</v>
      </c>
      <c r="B1683" s="3" t="s">
        <v>1419</v>
      </c>
      <c r="C1683" s="55"/>
      <c r="D1683" s="85">
        <f>D1684</f>
        <v>0</v>
      </c>
      <c r="E1683" s="85">
        <f t="shared" ref="E1683:F1686" si="695">E1684</f>
        <v>0</v>
      </c>
      <c r="F1683" s="85">
        <f t="shared" si="695"/>
        <v>0</v>
      </c>
    </row>
    <row r="1684" spans="1:6" ht="39" hidden="1" customHeight="1" x14ac:dyDescent="0.25">
      <c r="A1684" s="14" t="s">
        <v>1420</v>
      </c>
      <c r="B1684" s="1" t="s">
        <v>1421</v>
      </c>
      <c r="C1684" s="55"/>
      <c r="D1684" s="85">
        <f>D1685+D1688</f>
        <v>0</v>
      </c>
      <c r="E1684" s="85">
        <f t="shared" ref="E1684:F1684" si="696">E1685+E1688</f>
        <v>0</v>
      </c>
      <c r="F1684" s="85">
        <f t="shared" si="696"/>
        <v>0</v>
      </c>
    </row>
    <row r="1685" spans="1:6" ht="38.25" hidden="1" customHeight="1" x14ac:dyDescent="0.25">
      <c r="A1685" s="21" t="s">
        <v>1422</v>
      </c>
      <c r="B1685" s="20" t="s">
        <v>1423</v>
      </c>
      <c r="C1685" s="55"/>
      <c r="D1685" s="85">
        <f>D1686</f>
        <v>0</v>
      </c>
      <c r="E1685" s="85">
        <f t="shared" si="695"/>
        <v>0</v>
      </c>
      <c r="F1685" s="85">
        <f t="shared" si="695"/>
        <v>0</v>
      </c>
    </row>
    <row r="1686" spans="1:6" ht="30.75" hidden="1" customHeight="1" x14ac:dyDescent="0.25">
      <c r="A1686" s="59" t="s">
        <v>1499</v>
      </c>
      <c r="B1686" s="20" t="s">
        <v>1423</v>
      </c>
      <c r="C1686" s="55">
        <v>400</v>
      </c>
      <c r="D1686" s="85">
        <f>D1687</f>
        <v>0</v>
      </c>
      <c r="E1686" s="85">
        <f t="shared" si="695"/>
        <v>0</v>
      </c>
      <c r="F1686" s="85">
        <f t="shared" si="695"/>
        <v>0</v>
      </c>
    </row>
    <row r="1687" spans="1:6" ht="23.25" hidden="1" customHeight="1" x14ac:dyDescent="0.25">
      <c r="A1687" s="59" t="s">
        <v>1500</v>
      </c>
      <c r="B1687" s="20" t="s">
        <v>1423</v>
      </c>
      <c r="C1687" s="55">
        <v>410</v>
      </c>
      <c r="D1687" s="85"/>
      <c r="E1687" s="85"/>
      <c r="F1687" s="85"/>
    </row>
    <row r="1688" spans="1:6" ht="54.75" hidden="1" customHeight="1" x14ac:dyDescent="0.25">
      <c r="A1688" s="21" t="s">
        <v>1424</v>
      </c>
      <c r="B1688" s="20" t="s">
        <v>1425</v>
      </c>
      <c r="C1688" s="55"/>
      <c r="D1688" s="85">
        <f>D1689</f>
        <v>0</v>
      </c>
      <c r="E1688" s="85"/>
      <c r="F1688" s="85"/>
    </row>
    <row r="1689" spans="1:6" ht="30.75" hidden="1" customHeight="1" x14ac:dyDescent="0.25">
      <c r="A1689" s="59" t="s">
        <v>1499</v>
      </c>
      <c r="B1689" s="20" t="s">
        <v>1425</v>
      </c>
      <c r="C1689" s="55">
        <v>400</v>
      </c>
      <c r="D1689" s="85">
        <f>D1690</f>
        <v>0</v>
      </c>
      <c r="E1689" s="85"/>
      <c r="F1689" s="85"/>
    </row>
    <row r="1690" spans="1:6" ht="27.75" hidden="1" customHeight="1" x14ac:dyDescent="0.25">
      <c r="A1690" s="59" t="s">
        <v>1500</v>
      </c>
      <c r="B1690" s="20" t="s">
        <v>1425</v>
      </c>
      <c r="C1690" s="55">
        <v>410</v>
      </c>
      <c r="D1690" s="85"/>
      <c r="E1690" s="85"/>
      <c r="F1690" s="85"/>
    </row>
    <row r="1691" spans="1:6" ht="63" hidden="1" customHeight="1" x14ac:dyDescent="0.25">
      <c r="A1691" s="14" t="s">
        <v>1426</v>
      </c>
      <c r="B1691" s="1" t="s">
        <v>1427</v>
      </c>
      <c r="C1691" s="55"/>
      <c r="D1691" s="85">
        <f>D1692+D1695</f>
        <v>0</v>
      </c>
      <c r="E1691" s="85">
        <f t="shared" ref="E1691:F1691" si="697">E1692+E1695</f>
        <v>0</v>
      </c>
      <c r="F1691" s="85">
        <f t="shared" si="697"/>
        <v>0</v>
      </c>
    </row>
    <row r="1692" spans="1:6" ht="36.75" hidden="1" customHeight="1" x14ac:dyDescent="0.25">
      <c r="A1692" s="21" t="s">
        <v>1422</v>
      </c>
      <c r="B1692" s="20" t="s">
        <v>1428</v>
      </c>
      <c r="C1692" s="55"/>
      <c r="D1692" s="85">
        <f>D1693</f>
        <v>0</v>
      </c>
      <c r="E1692" s="85">
        <f t="shared" ref="E1692:F1693" si="698">E1693</f>
        <v>0</v>
      </c>
      <c r="F1692" s="85">
        <f t="shared" si="698"/>
        <v>0</v>
      </c>
    </row>
    <row r="1693" spans="1:6" ht="36.75" hidden="1" customHeight="1" x14ac:dyDescent="0.25">
      <c r="A1693" s="59" t="s">
        <v>1499</v>
      </c>
      <c r="B1693" s="20" t="s">
        <v>1428</v>
      </c>
      <c r="C1693" s="55">
        <v>400</v>
      </c>
      <c r="D1693" s="85">
        <f>D1694</f>
        <v>0</v>
      </c>
      <c r="E1693" s="85">
        <f t="shared" si="698"/>
        <v>0</v>
      </c>
      <c r="F1693" s="85">
        <f t="shared" si="698"/>
        <v>0</v>
      </c>
    </row>
    <row r="1694" spans="1:6" ht="24.75" hidden="1" customHeight="1" x14ac:dyDescent="0.25">
      <c r="A1694" s="59" t="s">
        <v>1500</v>
      </c>
      <c r="B1694" s="20" t="s">
        <v>1428</v>
      </c>
      <c r="C1694" s="55">
        <v>410</v>
      </c>
      <c r="D1694" s="85"/>
      <c r="E1694" s="85"/>
      <c r="F1694" s="85"/>
    </row>
    <row r="1695" spans="1:6" ht="50.25" hidden="1" customHeight="1" x14ac:dyDescent="0.25">
      <c r="A1695" s="21" t="s">
        <v>1424</v>
      </c>
      <c r="B1695" s="20" t="s">
        <v>1429</v>
      </c>
      <c r="C1695" s="55"/>
      <c r="D1695" s="85">
        <f>D1696</f>
        <v>0</v>
      </c>
      <c r="E1695" s="85">
        <f t="shared" ref="E1695:F1696" si="699">E1696</f>
        <v>0</v>
      </c>
      <c r="F1695" s="85">
        <f t="shared" si="699"/>
        <v>0</v>
      </c>
    </row>
    <row r="1696" spans="1:6" ht="32.25" hidden="1" customHeight="1" x14ac:dyDescent="0.25">
      <c r="A1696" s="59" t="s">
        <v>1499</v>
      </c>
      <c r="B1696" s="20" t="s">
        <v>1429</v>
      </c>
      <c r="C1696" s="55">
        <v>400</v>
      </c>
      <c r="D1696" s="85">
        <f>D1697</f>
        <v>0</v>
      </c>
      <c r="E1696" s="85">
        <f t="shared" si="699"/>
        <v>0</v>
      </c>
      <c r="F1696" s="85">
        <f t="shared" si="699"/>
        <v>0</v>
      </c>
    </row>
    <row r="1697" spans="1:6" ht="36" hidden="1" customHeight="1" x14ac:dyDescent="0.25">
      <c r="A1697" s="59" t="s">
        <v>1500</v>
      </c>
      <c r="B1697" s="20" t="s">
        <v>1429</v>
      </c>
      <c r="C1697" s="55">
        <v>410</v>
      </c>
      <c r="D1697" s="85"/>
      <c r="E1697" s="85"/>
      <c r="F1697" s="85"/>
    </row>
    <row r="1698" spans="1:6" ht="36" customHeight="1" x14ac:dyDescent="0.25">
      <c r="A1698" s="77" t="s">
        <v>1516</v>
      </c>
      <c r="B1698" s="82" t="s">
        <v>1519</v>
      </c>
      <c r="C1698" s="83"/>
      <c r="D1698" s="104">
        <f>D14+D29+D143+D388+D483+D567+D613+D679+D794+D868+D999+D1077+D1174+D1252+D1300+D1402+D1430+D1575+D1674</f>
        <v>2460194</v>
      </c>
      <c r="E1698" s="104">
        <f>E14+E29+E143+E388+E483+E567+E613+E679+E794+E868+E999+E1077+E1174+E1252+E1300+E1402+E1430+E1575+E1674</f>
        <v>2391022</v>
      </c>
      <c r="F1698" s="104">
        <f>F14+F29+F143+F388+F483+F567+F613+F679+F794+F868+F999+F1077+F1174+F1252+F1300+F1402+F1430+F1575+F1674</f>
        <v>2090294</v>
      </c>
    </row>
    <row r="1699" spans="1:6" ht="31.5" customHeight="1" x14ac:dyDescent="0.25">
      <c r="A1699" s="13" t="s">
        <v>1430</v>
      </c>
      <c r="B1699" s="3" t="s">
        <v>1431</v>
      </c>
      <c r="C1699" s="55"/>
      <c r="D1699" s="85">
        <f>D1700+D1706+D1714+D1717+D1703</f>
        <v>10286</v>
      </c>
      <c r="E1699" s="85">
        <f t="shared" ref="E1699:F1699" si="700">E1700+E1706+E1714+E1717+E1703</f>
        <v>10286</v>
      </c>
      <c r="F1699" s="85">
        <f t="shared" si="700"/>
        <v>10286</v>
      </c>
    </row>
    <row r="1700" spans="1:6" ht="33" customHeight="1" x14ac:dyDescent="0.25">
      <c r="A1700" s="54" t="s">
        <v>1432</v>
      </c>
      <c r="B1700" s="20" t="s">
        <v>1433</v>
      </c>
      <c r="C1700" s="55"/>
      <c r="D1700" s="102">
        <f>D1701</f>
        <v>2150</v>
      </c>
      <c r="E1700" s="102">
        <f t="shared" ref="E1700:F1701" si="701">E1701</f>
        <v>2150</v>
      </c>
      <c r="F1700" s="102">
        <f t="shared" si="701"/>
        <v>2150</v>
      </c>
    </row>
    <row r="1701" spans="1:6" ht="33" customHeight="1" x14ac:dyDescent="0.25">
      <c r="A1701" s="60" t="s">
        <v>1483</v>
      </c>
      <c r="B1701" s="20" t="s">
        <v>1433</v>
      </c>
      <c r="C1701" s="55">
        <v>100</v>
      </c>
      <c r="D1701" s="102">
        <f>D1702</f>
        <v>2150</v>
      </c>
      <c r="E1701" s="102">
        <f t="shared" si="701"/>
        <v>2150</v>
      </c>
      <c r="F1701" s="102">
        <f t="shared" si="701"/>
        <v>2150</v>
      </c>
    </row>
    <row r="1702" spans="1:6" ht="33" customHeight="1" x14ac:dyDescent="0.25">
      <c r="A1702" s="60" t="s">
        <v>1484</v>
      </c>
      <c r="B1702" s="20" t="s">
        <v>1433</v>
      </c>
      <c r="C1702" s="55">
        <v>120</v>
      </c>
      <c r="D1702" s="102">
        <v>2150</v>
      </c>
      <c r="E1702" s="102">
        <v>2150</v>
      </c>
      <c r="F1702" s="102">
        <v>2150</v>
      </c>
    </row>
    <row r="1703" spans="1:6" ht="33" hidden="1" customHeight="1" x14ac:dyDescent="0.25">
      <c r="A1703" s="54" t="s">
        <v>1434</v>
      </c>
      <c r="B1703" s="20" t="s">
        <v>1435</v>
      </c>
      <c r="C1703" s="55"/>
      <c r="D1703" s="102">
        <f>D1704</f>
        <v>0</v>
      </c>
      <c r="E1703" s="102">
        <f t="shared" ref="E1703:F1704" si="702">E1704</f>
        <v>0</v>
      </c>
      <c r="F1703" s="102">
        <f t="shared" si="702"/>
        <v>0</v>
      </c>
    </row>
    <row r="1704" spans="1:6" ht="33" hidden="1" customHeight="1" x14ac:dyDescent="0.25">
      <c r="A1704" s="60" t="s">
        <v>1483</v>
      </c>
      <c r="B1704" s="20" t="s">
        <v>1435</v>
      </c>
      <c r="C1704" s="55">
        <v>100</v>
      </c>
      <c r="D1704" s="102">
        <f>D1705</f>
        <v>0</v>
      </c>
      <c r="E1704" s="102">
        <f t="shared" si="702"/>
        <v>0</v>
      </c>
      <c r="F1704" s="102">
        <f t="shared" si="702"/>
        <v>0</v>
      </c>
    </row>
    <row r="1705" spans="1:6" ht="33" hidden="1" customHeight="1" x14ac:dyDescent="0.25">
      <c r="A1705" s="60" t="s">
        <v>1484</v>
      </c>
      <c r="B1705" s="20" t="s">
        <v>1435</v>
      </c>
      <c r="C1705" s="55">
        <v>120</v>
      </c>
      <c r="D1705" s="102"/>
      <c r="E1705" s="102"/>
      <c r="F1705" s="102"/>
    </row>
    <row r="1706" spans="1:6" ht="41.25" customHeight="1" x14ac:dyDescent="0.25">
      <c r="A1706" s="54" t="s">
        <v>1436</v>
      </c>
      <c r="B1706" s="20" t="s">
        <v>1437</v>
      </c>
      <c r="C1706" s="55"/>
      <c r="D1706" s="102">
        <f>D1707+D1709</f>
        <v>2775</v>
      </c>
      <c r="E1706" s="102">
        <f t="shared" ref="E1706:F1706" si="703">E1707+E1709</f>
        <v>2775</v>
      </c>
      <c r="F1706" s="102">
        <f t="shared" si="703"/>
        <v>2775</v>
      </c>
    </row>
    <row r="1707" spans="1:6" ht="41.25" customHeight="1" x14ac:dyDescent="0.25">
      <c r="A1707" s="60" t="s">
        <v>1483</v>
      </c>
      <c r="B1707" s="20" t="s">
        <v>1437</v>
      </c>
      <c r="C1707" s="55">
        <v>100</v>
      </c>
      <c r="D1707" s="102">
        <f>D1708</f>
        <v>2755</v>
      </c>
      <c r="E1707" s="102">
        <f t="shared" ref="E1707:F1707" si="704">E1708</f>
        <v>2755</v>
      </c>
      <c r="F1707" s="102">
        <f t="shared" si="704"/>
        <v>2755</v>
      </c>
    </row>
    <row r="1708" spans="1:6" ht="28.5" customHeight="1" x14ac:dyDescent="0.25">
      <c r="A1708" s="60" t="s">
        <v>1484</v>
      </c>
      <c r="B1708" s="20" t="s">
        <v>1437</v>
      </c>
      <c r="C1708" s="55">
        <v>120</v>
      </c>
      <c r="D1708" s="102">
        <v>2755</v>
      </c>
      <c r="E1708" s="102">
        <v>2755</v>
      </c>
      <c r="F1708" s="102">
        <v>2755</v>
      </c>
    </row>
    <row r="1709" spans="1:6" ht="25.5" customHeight="1" x14ac:dyDescent="0.25">
      <c r="A1709" s="60" t="s">
        <v>1485</v>
      </c>
      <c r="B1709" s="20" t="s">
        <v>1437</v>
      </c>
      <c r="C1709" s="55">
        <v>200</v>
      </c>
      <c r="D1709" s="102">
        <f>D1710</f>
        <v>20</v>
      </c>
      <c r="E1709" s="102">
        <f t="shared" ref="E1709:F1709" si="705">E1710</f>
        <v>20</v>
      </c>
      <c r="F1709" s="102">
        <f t="shared" si="705"/>
        <v>20</v>
      </c>
    </row>
    <row r="1710" spans="1:6" ht="29.25" customHeight="1" x14ac:dyDescent="0.25">
      <c r="A1710" s="60" t="s">
        <v>1486</v>
      </c>
      <c r="B1710" s="20" t="s">
        <v>1437</v>
      </c>
      <c r="C1710" s="55">
        <v>240</v>
      </c>
      <c r="D1710" s="102">
        <v>20</v>
      </c>
      <c r="E1710" s="102">
        <v>20</v>
      </c>
      <c r="F1710" s="102">
        <v>20</v>
      </c>
    </row>
    <row r="1711" spans="1:6" ht="41.25" hidden="1" customHeight="1" x14ac:dyDescent="0.25">
      <c r="A1711" s="54" t="s">
        <v>1438</v>
      </c>
      <c r="B1711" s="20" t="s">
        <v>1439</v>
      </c>
      <c r="C1711" s="55"/>
      <c r="D1711" s="85"/>
      <c r="E1711" s="85"/>
      <c r="F1711" s="85"/>
    </row>
    <row r="1712" spans="1:6" ht="41.25" hidden="1" customHeight="1" x14ac:dyDescent="0.25">
      <c r="A1712" s="62"/>
      <c r="B1712" s="20" t="s">
        <v>1439</v>
      </c>
      <c r="C1712" s="55">
        <v>200</v>
      </c>
      <c r="D1712" s="85"/>
      <c r="E1712" s="85"/>
      <c r="F1712" s="85"/>
    </row>
    <row r="1713" spans="1:6" ht="41.25" hidden="1" customHeight="1" x14ac:dyDescent="0.25">
      <c r="A1713" s="62"/>
      <c r="B1713" s="20" t="s">
        <v>1439</v>
      </c>
      <c r="C1713" s="55">
        <v>240</v>
      </c>
      <c r="D1713" s="85"/>
      <c r="E1713" s="85"/>
      <c r="F1713" s="85"/>
    </row>
    <row r="1714" spans="1:6" ht="41.25" customHeight="1" x14ac:dyDescent="0.25">
      <c r="A1714" s="21" t="s">
        <v>1440</v>
      </c>
      <c r="B1714" s="23" t="s">
        <v>1441</v>
      </c>
      <c r="C1714" s="55"/>
      <c r="D1714" s="102">
        <f>D1715</f>
        <v>1837</v>
      </c>
      <c r="E1714" s="102">
        <f t="shared" ref="E1714:F1715" si="706">E1715</f>
        <v>1837</v>
      </c>
      <c r="F1714" s="102">
        <f t="shared" si="706"/>
        <v>1837</v>
      </c>
    </row>
    <row r="1715" spans="1:6" ht="36" customHeight="1" x14ac:dyDescent="0.25">
      <c r="A1715" s="60" t="s">
        <v>1483</v>
      </c>
      <c r="B1715" s="23" t="s">
        <v>1441</v>
      </c>
      <c r="C1715" s="55">
        <v>100</v>
      </c>
      <c r="D1715" s="102">
        <f>D1716</f>
        <v>1837</v>
      </c>
      <c r="E1715" s="102">
        <f t="shared" si="706"/>
        <v>1837</v>
      </c>
      <c r="F1715" s="102">
        <f t="shared" si="706"/>
        <v>1837</v>
      </c>
    </row>
    <row r="1716" spans="1:6" ht="33.75" customHeight="1" x14ac:dyDescent="0.25">
      <c r="A1716" s="60" t="s">
        <v>1484</v>
      </c>
      <c r="B1716" s="23" t="s">
        <v>1441</v>
      </c>
      <c r="C1716" s="55">
        <v>120</v>
      </c>
      <c r="D1716" s="102">
        <v>1837</v>
      </c>
      <c r="E1716" s="102">
        <v>1837</v>
      </c>
      <c r="F1716" s="102">
        <v>1837</v>
      </c>
    </row>
    <row r="1717" spans="1:6" ht="30.75" customHeight="1" x14ac:dyDescent="0.25">
      <c r="A1717" s="21" t="s">
        <v>1442</v>
      </c>
      <c r="B1717" s="23" t="s">
        <v>1443</v>
      </c>
      <c r="C1717" s="55"/>
      <c r="D1717" s="102">
        <f>D1718+D1720+D1722</f>
        <v>3524</v>
      </c>
      <c r="E1717" s="102">
        <f t="shared" ref="E1717:F1717" si="707">E1718+E1720+E1722</f>
        <v>3524</v>
      </c>
      <c r="F1717" s="102">
        <f t="shared" si="707"/>
        <v>3524</v>
      </c>
    </row>
    <row r="1718" spans="1:6" ht="30.75" customHeight="1" x14ac:dyDescent="0.25">
      <c r="A1718" s="60" t="s">
        <v>1483</v>
      </c>
      <c r="B1718" s="23" t="s">
        <v>1443</v>
      </c>
      <c r="C1718" s="55">
        <v>100</v>
      </c>
      <c r="D1718" s="102">
        <f>D1719</f>
        <v>2144</v>
      </c>
      <c r="E1718" s="102">
        <f t="shared" ref="E1718:F1718" si="708">E1719</f>
        <v>2144</v>
      </c>
      <c r="F1718" s="102">
        <f t="shared" si="708"/>
        <v>2144</v>
      </c>
    </row>
    <row r="1719" spans="1:6" ht="30.75" customHeight="1" x14ac:dyDescent="0.25">
      <c r="A1719" s="60" t="s">
        <v>1484</v>
      </c>
      <c r="B1719" s="23" t="s">
        <v>1443</v>
      </c>
      <c r="C1719" s="55">
        <v>120</v>
      </c>
      <c r="D1719" s="102">
        <v>2144</v>
      </c>
      <c r="E1719" s="102">
        <v>2144</v>
      </c>
      <c r="F1719" s="102">
        <v>2144</v>
      </c>
    </row>
    <row r="1720" spans="1:6" ht="30.75" customHeight="1" x14ac:dyDescent="0.25">
      <c r="A1720" s="60" t="s">
        <v>1485</v>
      </c>
      <c r="B1720" s="23" t="s">
        <v>1443</v>
      </c>
      <c r="C1720" s="55">
        <v>200</v>
      </c>
      <c r="D1720" s="102">
        <f>D1721</f>
        <v>1366</v>
      </c>
      <c r="E1720" s="102">
        <f t="shared" ref="E1720:F1720" si="709">E1721</f>
        <v>1366</v>
      </c>
      <c r="F1720" s="102">
        <f t="shared" si="709"/>
        <v>1366</v>
      </c>
    </row>
    <row r="1721" spans="1:6" ht="30.75" customHeight="1" x14ac:dyDescent="0.25">
      <c r="A1721" s="60" t="s">
        <v>1486</v>
      </c>
      <c r="B1721" s="23" t="s">
        <v>1443</v>
      </c>
      <c r="C1721" s="55">
        <v>240</v>
      </c>
      <c r="D1721" s="102">
        <v>1366</v>
      </c>
      <c r="E1721" s="102">
        <v>1366</v>
      </c>
      <c r="F1721" s="102">
        <v>1366</v>
      </c>
    </row>
    <row r="1722" spans="1:6" ht="30.75" customHeight="1" x14ac:dyDescent="0.25">
      <c r="A1722" s="60" t="s">
        <v>1489</v>
      </c>
      <c r="B1722" s="23" t="s">
        <v>1443</v>
      </c>
      <c r="C1722" s="55">
        <v>800</v>
      </c>
      <c r="D1722" s="102">
        <f>D1723</f>
        <v>14</v>
      </c>
      <c r="E1722" s="102">
        <f t="shared" ref="E1722:F1722" si="710">E1723</f>
        <v>14</v>
      </c>
      <c r="F1722" s="102">
        <f t="shared" si="710"/>
        <v>14</v>
      </c>
    </row>
    <row r="1723" spans="1:6" ht="30.75" customHeight="1" x14ac:dyDescent="0.25">
      <c r="A1723" s="16" t="s">
        <v>1490</v>
      </c>
      <c r="B1723" s="23" t="s">
        <v>1443</v>
      </c>
      <c r="C1723" s="55">
        <v>850</v>
      </c>
      <c r="D1723" s="102">
        <v>14</v>
      </c>
      <c r="E1723" s="102">
        <v>14</v>
      </c>
      <c r="F1723" s="102">
        <v>14</v>
      </c>
    </row>
    <row r="1724" spans="1:6" ht="32.25" customHeight="1" x14ac:dyDescent="0.25">
      <c r="A1724" s="13" t="s">
        <v>1444</v>
      </c>
      <c r="B1724" s="3" t="s">
        <v>1445</v>
      </c>
      <c r="C1724" s="55"/>
      <c r="D1724" s="102">
        <f>D1731+D1734+D1737+D1740+D1744+D1725+D1728+D1741+D1747+D1751+D1754</f>
        <v>500</v>
      </c>
      <c r="E1724" s="102">
        <f t="shared" ref="E1724:F1724" si="711">E1731+E1734+E1737+E1740+E1744+E1725+E1728+E1741+E1747+E1751+E1754</f>
        <v>700</v>
      </c>
      <c r="F1724" s="102">
        <f t="shared" si="711"/>
        <v>800</v>
      </c>
    </row>
    <row r="1725" spans="1:6" ht="33" hidden="1" customHeight="1" x14ac:dyDescent="0.25">
      <c r="A1725" s="54" t="s">
        <v>1446</v>
      </c>
      <c r="B1725" s="20" t="s">
        <v>1447</v>
      </c>
      <c r="C1725" s="55"/>
      <c r="D1725" s="102">
        <f>D1726</f>
        <v>0</v>
      </c>
      <c r="E1725" s="102">
        <f t="shared" ref="E1725:F1726" si="712">E1726</f>
        <v>0</v>
      </c>
      <c r="F1725" s="102">
        <f t="shared" si="712"/>
        <v>0</v>
      </c>
    </row>
    <row r="1726" spans="1:6" ht="33" hidden="1" customHeight="1" x14ac:dyDescent="0.25">
      <c r="A1726" s="60" t="s">
        <v>1485</v>
      </c>
      <c r="B1726" s="20" t="s">
        <v>1447</v>
      </c>
      <c r="C1726" s="55">
        <v>200</v>
      </c>
      <c r="D1726" s="102">
        <f>D1727</f>
        <v>0</v>
      </c>
      <c r="E1726" s="102">
        <f t="shared" si="712"/>
        <v>0</v>
      </c>
      <c r="F1726" s="102">
        <f t="shared" si="712"/>
        <v>0</v>
      </c>
    </row>
    <row r="1727" spans="1:6" ht="33" hidden="1" customHeight="1" x14ac:dyDescent="0.25">
      <c r="A1727" s="60" t="s">
        <v>1486</v>
      </c>
      <c r="B1727" s="20" t="s">
        <v>1447</v>
      </c>
      <c r="C1727" s="55">
        <v>240</v>
      </c>
      <c r="D1727" s="102"/>
      <c r="E1727" s="102"/>
      <c r="F1727" s="102"/>
    </row>
    <row r="1728" spans="1:6" ht="31.5" hidden="1" customHeight="1" x14ac:dyDescent="0.25">
      <c r="A1728" s="54" t="s">
        <v>1448</v>
      </c>
      <c r="B1728" s="20" t="s">
        <v>1449</v>
      </c>
      <c r="C1728" s="55"/>
      <c r="D1728" s="102">
        <f>D1729</f>
        <v>0</v>
      </c>
      <c r="E1728" s="102">
        <f t="shared" ref="E1728:F1729" si="713">E1729</f>
        <v>0</v>
      </c>
      <c r="F1728" s="102">
        <f t="shared" si="713"/>
        <v>0</v>
      </c>
    </row>
    <row r="1729" spans="1:6" ht="31.5" hidden="1" customHeight="1" x14ac:dyDescent="0.25">
      <c r="A1729" s="62" t="s">
        <v>1496</v>
      </c>
      <c r="B1729" s="20" t="s">
        <v>1449</v>
      </c>
      <c r="C1729" s="55">
        <v>800</v>
      </c>
      <c r="D1729" s="102">
        <f>D1730</f>
        <v>0</v>
      </c>
      <c r="E1729" s="102">
        <f t="shared" si="713"/>
        <v>0</v>
      </c>
      <c r="F1729" s="102">
        <f t="shared" si="713"/>
        <v>0</v>
      </c>
    </row>
    <row r="1730" spans="1:6" ht="31.5" hidden="1" customHeight="1" x14ac:dyDescent="0.25">
      <c r="A1730" s="62" t="s">
        <v>1497</v>
      </c>
      <c r="B1730" s="20" t="s">
        <v>1449</v>
      </c>
      <c r="C1730" s="55">
        <v>870</v>
      </c>
      <c r="D1730" s="102"/>
      <c r="E1730" s="102"/>
      <c r="F1730" s="102"/>
    </row>
    <row r="1731" spans="1:6" ht="30.75" customHeight="1" x14ac:dyDescent="0.25">
      <c r="A1731" s="54" t="s">
        <v>1450</v>
      </c>
      <c r="B1731" s="20" t="s">
        <v>1451</v>
      </c>
      <c r="C1731" s="55"/>
      <c r="D1731" s="102">
        <f>D1732</f>
        <v>500</v>
      </c>
      <c r="E1731" s="102">
        <f t="shared" ref="E1731:F1732" si="714">E1732</f>
        <v>700</v>
      </c>
      <c r="F1731" s="102">
        <f t="shared" si="714"/>
        <v>800</v>
      </c>
    </row>
    <row r="1732" spans="1:6" ht="30.75" customHeight="1" x14ac:dyDescent="0.25">
      <c r="A1732" s="62" t="s">
        <v>1496</v>
      </c>
      <c r="B1732" s="20" t="s">
        <v>1451</v>
      </c>
      <c r="C1732" s="55">
        <v>800</v>
      </c>
      <c r="D1732" s="102">
        <f>D1733</f>
        <v>500</v>
      </c>
      <c r="E1732" s="102">
        <f t="shared" si="714"/>
        <v>700</v>
      </c>
      <c r="F1732" s="102">
        <f t="shared" si="714"/>
        <v>800</v>
      </c>
    </row>
    <row r="1733" spans="1:6" ht="30.75" customHeight="1" x14ac:dyDescent="0.25">
      <c r="A1733" s="62" t="s">
        <v>1497</v>
      </c>
      <c r="B1733" s="20" t="s">
        <v>1451</v>
      </c>
      <c r="C1733" s="55">
        <v>870</v>
      </c>
      <c r="D1733" s="102">
        <v>500</v>
      </c>
      <c r="E1733" s="102">
        <v>700</v>
      </c>
      <c r="F1733" s="102">
        <v>800</v>
      </c>
    </row>
    <row r="1734" spans="1:6" ht="35.25" hidden="1" customHeight="1" x14ac:dyDescent="0.25">
      <c r="A1734" s="54" t="s">
        <v>1452</v>
      </c>
      <c r="B1734" s="20" t="s">
        <v>1453</v>
      </c>
      <c r="C1734" s="55"/>
      <c r="D1734" s="102">
        <f>D1735</f>
        <v>0</v>
      </c>
      <c r="E1734" s="102">
        <f t="shared" ref="E1734:F1735" si="715">E1735</f>
        <v>0</v>
      </c>
      <c r="F1734" s="102">
        <f t="shared" si="715"/>
        <v>0</v>
      </c>
    </row>
    <row r="1735" spans="1:6" ht="35.25" hidden="1" customHeight="1" x14ac:dyDescent="0.25">
      <c r="A1735" s="16" t="s">
        <v>1488</v>
      </c>
      <c r="B1735" s="20" t="s">
        <v>1453</v>
      </c>
      <c r="C1735" s="55">
        <v>600</v>
      </c>
      <c r="D1735" s="102">
        <f>D1736</f>
        <v>0</v>
      </c>
      <c r="E1735" s="102">
        <f t="shared" si="715"/>
        <v>0</v>
      </c>
      <c r="F1735" s="102">
        <f t="shared" si="715"/>
        <v>0</v>
      </c>
    </row>
    <row r="1736" spans="1:6" ht="35.25" hidden="1" customHeight="1" x14ac:dyDescent="0.25">
      <c r="A1736" s="62" t="s">
        <v>1498</v>
      </c>
      <c r="B1736" s="20" t="s">
        <v>1453</v>
      </c>
      <c r="C1736" s="55">
        <v>620</v>
      </c>
      <c r="D1736" s="102"/>
      <c r="E1736" s="102"/>
      <c r="F1736" s="102"/>
    </row>
    <row r="1737" spans="1:6" ht="44.25" hidden="1" customHeight="1" x14ac:dyDescent="0.25">
      <c r="A1737" s="54" t="s">
        <v>1454</v>
      </c>
      <c r="B1737" s="20" t="s">
        <v>1455</v>
      </c>
      <c r="C1737" s="55"/>
      <c r="D1737" s="102">
        <f>D1738</f>
        <v>0</v>
      </c>
      <c r="E1737" s="102">
        <f t="shared" ref="E1737:F1738" si="716">E1738</f>
        <v>0</v>
      </c>
      <c r="F1737" s="102">
        <f t="shared" si="716"/>
        <v>0</v>
      </c>
    </row>
    <row r="1738" spans="1:6" ht="34.5" hidden="1" customHeight="1" x14ac:dyDescent="0.25">
      <c r="A1738" s="60" t="s">
        <v>1485</v>
      </c>
      <c r="B1738" s="20" t="s">
        <v>1455</v>
      </c>
      <c r="C1738" s="55">
        <v>200</v>
      </c>
      <c r="D1738" s="102">
        <f>D1739</f>
        <v>0</v>
      </c>
      <c r="E1738" s="102">
        <f t="shared" si="716"/>
        <v>0</v>
      </c>
      <c r="F1738" s="102">
        <f t="shared" si="716"/>
        <v>0</v>
      </c>
    </row>
    <row r="1739" spans="1:6" ht="33" hidden="1" customHeight="1" x14ac:dyDescent="0.25">
      <c r="A1739" s="60" t="s">
        <v>1486</v>
      </c>
      <c r="B1739" s="20" t="s">
        <v>1455</v>
      </c>
      <c r="C1739" s="55">
        <v>240</v>
      </c>
      <c r="D1739" s="102">
        <v>0</v>
      </c>
      <c r="E1739" s="102">
        <v>0</v>
      </c>
      <c r="F1739" s="102">
        <v>0</v>
      </c>
    </row>
    <row r="1740" spans="1:6" ht="28.5" hidden="1" customHeight="1" x14ac:dyDescent="0.25">
      <c r="A1740" s="54" t="s">
        <v>1456</v>
      </c>
      <c r="B1740" s="20" t="s">
        <v>1457</v>
      </c>
      <c r="C1740" s="55"/>
      <c r="D1740" s="85">
        <f>D1742</f>
        <v>0</v>
      </c>
      <c r="E1740" s="85">
        <f t="shared" ref="E1740:F1740" si="717">E1742</f>
        <v>0</v>
      </c>
      <c r="F1740" s="85">
        <f t="shared" si="717"/>
        <v>0</v>
      </c>
    </row>
    <row r="1741" spans="1:6" ht="18" hidden="1" customHeight="1" x14ac:dyDescent="0.25">
      <c r="A1741" s="39" t="s">
        <v>1458</v>
      </c>
      <c r="B1741" s="20" t="s">
        <v>1459</v>
      </c>
      <c r="C1741" s="55"/>
      <c r="D1741" s="85"/>
      <c r="E1741" s="85"/>
      <c r="F1741" s="85"/>
    </row>
    <row r="1742" spans="1:6" ht="27" hidden="1" customHeight="1" x14ac:dyDescent="0.25">
      <c r="A1742" s="60" t="s">
        <v>1485</v>
      </c>
      <c r="B1742" s="20" t="s">
        <v>1457</v>
      </c>
      <c r="C1742" s="55">
        <v>200</v>
      </c>
      <c r="D1742" s="85">
        <f>D1743</f>
        <v>0</v>
      </c>
      <c r="E1742" s="85">
        <f t="shared" ref="E1742:F1742" si="718">E1743</f>
        <v>0</v>
      </c>
      <c r="F1742" s="85">
        <f t="shared" si="718"/>
        <v>0</v>
      </c>
    </row>
    <row r="1743" spans="1:6" ht="23.25" hidden="1" customHeight="1" x14ac:dyDescent="0.25">
      <c r="A1743" s="60" t="s">
        <v>1486</v>
      </c>
      <c r="B1743" s="20" t="s">
        <v>1457</v>
      </c>
      <c r="C1743" s="55">
        <v>240</v>
      </c>
      <c r="D1743" s="85"/>
      <c r="E1743" s="85"/>
      <c r="F1743" s="85"/>
    </row>
    <row r="1744" spans="1:6" ht="33.75" hidden="1" customHeight="1" x14ac:dyDescent="0.25">
      <c r="A1744" s="54" t="s">
        <v>1460</v>
      </c>
      <c r="B1744" s="20" t="s">
        <v>1461</v>
      </c>
      <c r="C1744" s="55"/>
      <c r="D1744" s="85">
        <f>D1745</f>
        <v>0</v>
      </c>
      <c r="E1744" s="85">
        <f t="shared" ref="E1744:F1745" si="719">E1745</f>
        <v>0</v>
      </c>
      <c r="F1744" s="85">
        <f t="shared" si="719"/>
        <v>0</v>
      </c>
    </row>
    <row r="1745" spans="1:6" ht="26.25" hidden="1" customHeight="1" x14ac:dyDescent="0.25">
      <c r="A1745" s="60" t="s">
        <v>1485</v>
      </c>
      <c r="B1745" s="20" t="s">
        <v>1461</v>
      </c>
      <c r="C1745" s="55">
        <v>200</v>
      </c>
      <c r="D1745" s="85">
        <f>D1746</f>
        <v>0</v>
      </c>
      <c r="E1745" s="85">
        <f t="shared" si="719"/>
        <v>0</v>
      </c>
      <c r="F1745" s="85">
        <f t="shared" si="719"/>
        <v>0</v>
      </c>
    </row>
    <row r="1746" spans="1:6" ht="22.5" hidden="1" customHeight="1" x14ac:dyDescent="0.25">
      <c r="A1746" s="60" t="s">
        <v>1486</v>
      </c>
      <c r="B1746" s="20" t="s">
        <v>1461</v>
      </c>
      <c r="C1746" s="55">
        <v>240</v>
      </c>
      <c r="D1746" s="85"/>
      <c r="E1746" s="85"/>
      <c r="F1746" s="85"/>
    </row>
    <row r="1747" spans="1:6" ht="45.75" hidden="1" customHeight="1" x14ac:dyDescent="0.25">
      <c r="A1747" s="54" t="s">
        <v>1462</v>
      </c>
      <c r="B1747" s="20" t="s">
        <v>1463</v>
      </c>
      <c r="C1747" s="55"/>
      <c r="D1747" s="86">
        <f>D1748</f>
        <v>0</v>
      </c>
      <c r="E1747" s="86">
        <f t="shared" ref="E1747:F1747" si="720">E1748</f>
        <v>0</v>
      </c>
      <c r="F1747" s="86">
        <f t="shared" si="720"/>
        <v>0</v>
      </c>
    </row>
    <row r="1748" spans="1:6" ht="29.25" hidden="1" customHeight="1" x14ac:dyDescent="0.25">
      <c r="A1748" s="62"/>
      <c r="B1748" s="20"/>
      <c r="C1748" s="55">
        <v>600</v>
      </c>
      <c r="D1748" s="86">
        <f>D1749+D1750</f>
        <v>0</v>
      </c>
      <c r="E1748" s="86">
        <f t="shared" ref="E1748:F1748" si="721">E1749+E1750</f>
        <v>0</v>
      </c>
      <c r="F1748" s="86">
        <f t="shared" si="721"/>
        <v>0</v>
      </c>
    </row>
    <row r="1749" spans="1:6" ht="35.25" hidden="1" customHeight="1" x14ac:dyDescent="0.25">
      <c r="A1749" s="62"/>
      <c r="B1749" s="20"/>
      <c r="C1749" s="55">
        <v>610</v>
      </c>
      <c r="D1749" s="86"/>
      <c r="E1749" s="86"/>
      <c r="F1749" s="86"/>
    </row>
    <row r="1750" spans="1:6" ht="29.25" hidden="1" customHeight="1" x14ac:dyDescent="0.25">
      <c r="A1750" s="62"/>
      <c r="B1750" s="20"/>
      <c r="C1750" s="55">
        <v>620</v>
      </c>
      <c r="D1750" s="86"/>
      <c r="E1750" s="86"/>
      <c r="F1750" s="86"/>
    </row>
    <row r="1751" spans="1:6" ht="45.75" hidden="1" customHeight="1" x14ac:dyDescent="0.25">
      <c r="A1751" s="54" t="s">
        <v>1464</v>
      </c>
      <c r="B1751" s="20" t="s">
        <v>1465</v>
      </c>
      <c r="C1751" s="55"/>
      <c r="D1751" s="86">
        <f>D1752</f>
        <v>0</v>
      </c>
      <c r="E1751" s="86">
        <f t="shared" ref="E1751:F1752" si="722">E1752</f>
        <v>0</v>
      </c>
      <c r="F1751" s="86">
        <f t="shared" si="722"/>
        <v>0</v>
      </c>
    </row>
    <row r="1752" spans="1:6" ht="45.75" hidden="1" customHeight="1" x14ac:dyDescent="0.25">
      <c r="A1752" s="62"/>
      <c r="B1752" s="20"/>
      <c r="C1752" s="55"/>
      <c r="D1752" s="86">
        <f>D1753</f>
        <v>0</v>
      </c>
      <c r="E1752" s="86">
        <f t="shared" si="722"/>
        <v>0</v>
      </c>
      <c r="F1752" s="86">
        <f t="shared" si="722"/>
        <v>0</v>
      </c>
    </row>
    <row r="1753" spans="1:6" ht="45.75" hidden="1" customHeight="1" x14ac:dyDescent="0.25">
      <c r="A1753" s="62"/>
      <c r="B1753" s="20"/>
      <c r="C1753" s="55"/>
      <c r="D1753" s="86"/>
      <c r="E1753" s="86"/>
      <c r="F1753" s="86"/>
    </row>
    <row r="1754" spans="1:6" ht="45.75" hidden="1" customHeight="1" x14ac:dyDescent="0.25">
      <c r="A1754" s="54" t="s">
        <v>1466</v>
      </c>
      <c r="B1754" s="20" t="s">
        <v>1467</v>
      </c>
      <c r="C1754" s="55"/>
      <c r="D1754" s="86">
        <f>D1755</f>
        <v>0</v>
      </c>
      <c r="E1754" s="86">
        <f t="shared" ref="E1754:F1755" si="723">E1755</f>
        <v>0</v>
      </c>
      <c r="F1754" s="86">
        <f t="shared" si="723"/>
        <v>0</v>
      </c>
    </row>
    <row r="1755" spans="1:6" ht="45.75" hidden="1" customHeight="1" x14ac:dyDescent="0.25">
      <c r="A1755" s="62"/>
      <c r="B1755" s="20"/>
      <c r="C1755" s="55"/>
      <c r="D1755" s="86">
        <f>D1756</f>
        <v>0</v>
      </c>
      <c r="E1755" s="86">
        <f t="shared" si="723"/>
        <v>0</v>
      </c>
      <c r="F1755" s="86">
        <f t="shared" si="723"/>
        <v>0</v>
      </c>
    </row>
    <row r="1756" spans="1:6" ht="45.75" hidden="1" customHeight="1" x14ac:dyDescent="0.25">
      <c r="A1756" s="62"/>
      <c r="B1756" s="20"/>
      <c r="C1756" s="55"/>
      <c r="D1756" s="86"/>
      <c r="E1756" s="86"/>
      <c r="F1756" s="86"/>
    </row>
    <row r="1757" spans="1:6" ht="45.75" customHeight="1" x14ac:dyDescent="0.25">
      <c r="A1757" s="80" t="s">
        <v>1517</v>
      </c>
      <c r="B1757" s="78" t="s">
        <v>1518</v>
      </c>
      <c r="C1757" s="81"/>
      <c r="D1757" s="87">
        <f>D1699+D1724</f>
        <v>10786</v>
      </c>
      <c r="E1757" s="87">
        <f t="shared" ref="E1757:F1757" si="724">E1699+E1724</f>
        <v>10986</v>
      </c>
      <c r="F1757" s="87">
        <f t="shared" si="724"/>
        <v>11086</v>
      </c>
    </row>
    <row r="1758" spans="1:6" ht="35.25" customHeight="1" x14ac:dyDescent="0.25">
      <c r="A1758" s="79" t="s">
        <v>1520</v>
      </c>
      <c r="B1758" s="89"/>
      <c r="C1758" s="89"/>
      <c r="D1758" s="90">
        <f>D1698+D1757</f>
        <v>2470980</v>
      </c>
      <c r="E1758" s="90">
        <f t="shared" ref="E1758:F1758" si="725">E1698+E1757</f>
        <v>2402008</v>
      </c>
      <c r="F1758" s="90">
        <f t="shared" si="725"/>
        <v>2101380</v>
      </c>
    </row>
    <row r="1759" spans="1:6" x14ac:dyDescent="0.25">
      <c r="E1759" s="121"/>
      <c r="F1759" s="121"/>
    </row>
    <row r="1760" spans="1:6" x14ac:dyDescent="0.25">
      <c r="E1760" s="121"/>
      <c r="F1760" s="121"/>
    </row>
    <row r="1761" spans="1:1" x14ac:dyDescent="0.25">
      <c r="A1761" t="s">
        <v>1555</v>
      </c>
    </row>
  </sheetData>
  <mergeCells count="2">
    <mergeCell ref="A11:F11"/>
    <mergeCell ref="B1:F1"/>
  </mergeCells>
  <pageMargins left="0.31496062992125984" right="0.31496062992125984" top="0.35433070866141736" bottom="0.35433070866141736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2019-11-08T12:21:38Z</cp:lastPrinted>
  <dcterms:created xsi:type="dcterms:W3CDTF">2019-08-22T10:36:47Z</dcterms:created>
  <dcterms:modified xsi:type="dcterms:W3CDTF">2019-11-12T08:46:35Z</dcterms:modified>
</cp:coreProperties>
</file>