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<sst xmlns="http://schemas.openxmlformats.org/spreadsheetml/2006/main" count="3370" uniqueCount="1461">
  <si>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</si>
  <si>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</si>
  <si>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</si>
  <si>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</si>
  <si>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</si>
  <si>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</si>
  <si>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</si>
  <si>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</si>
  <si>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</si>
  <si>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</si>
  <si>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</si>
  <si>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</si>
  <si>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</si>
  <si>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</si>
  <si>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</si>
  <si>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</si>
  <si>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</si>
  <si>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</si>
  <si>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</si>
  <si>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</si>
  <si>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</si>
  <si>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</si>
  <si>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</si>
  <si>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</si>
  <si>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</si>
  <si>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</si>
  <si>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</si>
  <si>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</si>
  <si>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</si>
  <si>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</si>
  <si>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</si>
  <si>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</si>
  <si>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</si>
  <si>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</si>
  <si>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</si>
  <si>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</si>
  <si>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</si>
  <si>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</si>
  <si>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</si>
  <si>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</si>
  <si>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</si>
  <si>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</si>
  <si>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</si>
  <si>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</si>
  <si>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</si>
  <si>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</si>
  <si>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</si>
  <si>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</si>
  <si>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</si>
  <si>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</si>
  <si>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</si>
  <si>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</si>
  <si>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</si>
  <si>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</si>
  <si>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</si>
  <si>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</si>
  <si>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</si>
  <si>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</si>
  <si>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</si>
  <si>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</si>
  <si>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Мероприятия в сфере культуры</t>
  </si>
  <si>
    <t>02 4 03 00000</t>
  </si>
  <si>
    <t>02 5 00 00000</t>
  </si>
  <si>
    <t>Федеральный проект «Культурная среда»</t>
  </si>
  <si>
    <t>02 5 A1 00000</t>
  </si>
  <si>
    <t>02 5 A1 S0080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</si>
  <si>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</si>
  <si>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</si>
  <si>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</si>
  <si>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</si>
  <si>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</si>
  <si>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</si>
  <si>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</si>
  <si>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</si>
  <si>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</si>
  <si>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</si>
  <si>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 xml:space="preserve">Муниципальная программа «Образование»                    </t>
  </si>
  <si>
    <t>03 0 00 00000</t>
  </si>
  <si>
    <t>03 1 00 00000</t>
  </si>
  <si>
    <t>03 1 01 00000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</si>
  <si>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</si>
  <si>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</si>
  <si>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</si>
  <si>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</si>
  <si>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</si>
  <si>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</si>
  <si>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</si>
  <si>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</si>
  <si>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</si>
  <si>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</si>
  <si>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</si>
  <si>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</si>
  <si>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Федеральный проект «Современная школа»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</si>
  <si>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</si>
  <si>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</si>
  <si>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</si>
  <si>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</si>
  <si>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</si>
  <si>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</si>
  <si>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</si>
  <si>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</si>
  <si>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</si>
  <si>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</si>
  <si>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</si>
  <si>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«Цифровая образовательная среда»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</si>
  <si>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</si>
  <si>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</si>
  <si>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</si>
  <si>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</si>
  <si>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</si>
  <si>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</si>
  <si>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</si>
  <si>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</si>
  <si>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</si>
  <si>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</si>
  <si>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</si>
  <si>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</si>
  <si>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</si>
  <si>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</si>
  <si>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</si>
  <si>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</si>
  <si>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04 2 00 00000</t>
  </si>
  <si>
    <t>Подпрограмма «Развитие системы отдыха и оздоровления детей»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</si>
  <si>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</si>
  <si>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</si>
  <si>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</si>
  <si>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Мероприятия по организации отдыха детей в каникулярное время</t>
  </si>
  <si>
    <t>Расходы на обеспечение деятельности (оказание услуг) муниципальных учреждений - отдых и оздоровление детей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</si>
  <si>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</si>
  <si>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04 9 01 00880</t>
  </si>
  <si>
    <t>Оказание поддержки социально ориентированным некоммерческим организациям</t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</si>
  <si>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</si>
  <si>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</si>
  <si>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</si>
  <si>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</si>
  <si>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</si>
  <si>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</si>
  <si>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</si>
  <si>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</si>
  <si>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</si>
  <si>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</si>
  <si>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</si>
  <si>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</si>
  <si>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</si>
  <si>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</si>
  <si>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</si>
  <si>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</si>
  <si>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</si>
  <si>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</si>
  <si>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</si>
  <si>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</si>
  <si>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</si>
  <si>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</si>
  <si>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</si>
  <si>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</si>
  <si>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</si>
  <si>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</si>
  <si>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</si>
  <si>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</si>
  <si>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</si>
  <si>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</si>
  <si>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</si>
  <si>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</si>
  <si>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</si>
  <si>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</si>
  <si>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</si>
  <si>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</si>
  <si>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</si>
  <si>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</si>
  <si>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</si>
  <si>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</si>
  <si>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</si>
  <si>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</si>
  <si>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</si>
  <si>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</si>
  <si>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</si>
  <si>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</si>
  <si>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</si>
  <si>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</si>
  <si>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</si>
  <si>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</si>
  <si>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</si>
  <si>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</si>
  <si>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</si>
  <si>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</si>
  <si>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</si>
  <si>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</si>
  <si>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</si>
  <si>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</si>
  <si>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</si>
  <si>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</si>
  <si>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</si>
  <si>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</si>
  <si>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</si>
  <si>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</si>
  <si>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</si>
  <si>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</si>
  <si>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</si>
  <si>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</si>
  <si>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</si>
  <si>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</si>
  <si>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</si>
  <si>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</si>
  <si>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</si>
  <si>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</si>
  <si>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</si>
  <si>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</si>
  <si>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</si>
  <si>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</si>
  <si>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</si>
  <si>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</si>
  <si>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</si>
  <si>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</si>
  <si>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</si>
  <si>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</si>
  <si>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</si>
  <si>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</si>
  <si>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</si>
  <si>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</si>
  <si>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</si>
  <si>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</si>
  <si>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</si>
  <si>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</si>
  <si>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</si>
  <si>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</si>
  <si>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</si>
  <si>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</si>
  <si>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</si>
  <si>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</si>
  <si>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</si>
  <si>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</si>
  <si>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</si>
  <si>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</si>
  <si>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</si>
  <si>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</si>
  <si>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</si>
  <si>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</si>
  <si>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</si>
  <si>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</si>
  <si>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</si>
  <si>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</si>
  <si>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</si>
  <si>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</si>
  <si>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</si>
  <si>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</si>
  <si>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</si>
  <si>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</si>
  <si>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</si>
  <si>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</si>
  <si>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</si>
  <si>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</si>
  <si>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</si>
  <si>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</si>
  <si>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</si>
  <si>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</si>
  <si>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</si>
  <si>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</si>
  <si>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</si>
  <si>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</si>
  <si>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</si>
  <si>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</si>
  <si>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</si>
  <si>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</si>
  <si>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</si>
  <si>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</si>
  <si>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</si>
  <si>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</si>
  <si>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</si>
  <si>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</si>
  <si>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</si>
  <si>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</si>
  <si>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</si>
  <si>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</si>
  <si>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</si>
  <si>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</si>
  <si>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</si>
  <si>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</si>
  <si>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</si>
  <si>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</si>
  <si>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</si>
  <si>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</si>
  <si>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</si>
  <si>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</si>
  <si>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</si>
  <si>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</si>
  <si>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</si>
  <si>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</si>
  <si>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</si>
  <si>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07 5 00 00000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</si>
  <si>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</si>
  <si>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</si>
  <si>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</si>
  <si>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</si>
  <si>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</si>
  <si>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</si>
  <si>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</si>
  <si>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</si>
  <si>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</si>
  <si>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</si>
  <si>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</si>
  <si>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</si>
  <si>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</si>
  <si>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</si>
  <si>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</si>
  <si>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</si>
  <si>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</si>
  <si>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</si>
  <si>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</si>
  <si>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</si>
  <si>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</si>
  <si>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</si>
  <si>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</si>
  <si>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</si>
  <si>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</si>
  <si>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</si>
  <si>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</si>
  <si>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</si>
  <si>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</si>
  <si>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</si>
  <si>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</si>
  <si>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</si>
  <si>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</si>
  <si>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</si>
  <si>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</si>
  <si>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</si>
  <si>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</si>
  <si>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</si>
  <si>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</si>
  <si>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</si>
  <si>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</si>
  <si>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08 2 02 00000</t>
  </si>
  <si>
    <t>08 2 03 00000</t>
  </si>
  <si>
    <t>08 2 03 00340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</si>
  <si>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</si>
  <si>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</si>
  <si>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</si>
  <si>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</si>
  <si>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</si>
  <si>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</si>
  <si>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</si>
  <si>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</si>
  <si>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</si>
  <si>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</si>
  <si>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08 6 00 00000</t>
  </si>
  <si>
    <t>08 6 01 00000</t>
  </si>
  <si>
    <t>08 6 01 00710</t>
  </si>
  <si>
    <t>08 6 01 01020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</si>
  <si>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</si>
  <si>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</si>
  <si>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</si>
  <si>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</si>
  <si>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</si>
  <si>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</si>
  <si>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</si>
  <si>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</si>
  <si>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</si>
  <si>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</si>
  <si>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</si>
  <si>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</si>
  <si>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</si>
  <si>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</si>
  <si>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</si>
  <si>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</si>
  <si>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</si>
  <si>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</si>
  <si>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</si>
  <si>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</si>
  <si>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</si>
  <si>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</si>
  <si>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</si>
  <si>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</si>
  <si>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</si>
  <si>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</si>
  <si>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</si>
  <si>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</si>
  <si>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</si>
  <si>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</si>
  <si>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</si>
  <si>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</si>
  <si>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</si>
  <si>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</si>
  <si>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</si>
  <si>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</si>
  <si>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</si>
  <si>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</si>
  <si>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</si>
  <si>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</si>
  <si>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</si>
  <si>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</si>
  <si>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</si>
  <si>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</si>
  <si>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</si>
  <si>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</si>
  <si>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</si>
  <si>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</si>
  <si>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</si>
  <si>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</si>
  <si>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</si>
  <si>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</si>
  <si>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</si>
  <si>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</si>
  <si>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Строительство и реконструкция (модернизация) объектов питьевого водоснабжения</t>
  </si>
  <si>
    <t>Строительство и реконструкция объектов водоснабжения</t>
  </si>
  <si>
    <t>Подпрограмма «Системы водоотведения»</t>
  </si>
  <si>
    <t>10 2 00 00000</t>
  </si>
  <si>
    <t>10 2 01 00000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</si>
  <si>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</si>
  <si>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</si>
  <si>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</si>
  <si>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</si>
  <si>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</si>
  <si>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10 2 02 00190</t>
  </si>
  <si>
    <t>10 3 00 00000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</si>
  <si>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</si>
  <si>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</si>
  <si>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</si>
  <si>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</si>
  <si>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</si>
  <si>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</si>
  <si>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</si>
  <si>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</si>
  <si>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</si>
  <si>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</si>
  <si>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</si>
  <si>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</si>
  <si>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</si>
  <si>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</si>
  <si>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</si>
  <si>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</si>
  <si>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</si>
  <si>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</si>
  <si>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</si>
  <si>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</si>
  <si>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</si>
  <si>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</si>
  <si>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</si>
  <si>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</si>
  <si>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</si>
  <si>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</si>
  <si>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</si>
  <si>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</si>
  <si>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</si>
  <si>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</si>
  <si>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</si>
  <si>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</si>
  <si>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</si>
  <si>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</si>
  <si>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</si>
  <si>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</si>
  <si>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</si>
  <si>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</si>
  <si>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</si>
  <si>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</si>
  <si>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</si>
  <si>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</si>
  <si>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</si>
  <si>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</si>
  <si>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</si>
  <si>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</si>
  <si>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</si>
  <si>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</si>
  <si>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</si>
  <si>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</si>
  <si>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</si>
  <si>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</si>
  <si>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</si>
  <si>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</si>
  <si>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</si>
  <si>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</si>
  <si>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11 4 00 00000</t>
  </si>
  <si>
    <t>11 4 01 00000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</si>
  <si>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</si>
  <si>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</si>
  <si>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</si>
  <si>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</si>
  <si>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</si>
  <si>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</si>
  <si>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</si>
  <si>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</si>
  <si>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</si>
  <si>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</si>
  <si>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</si>
  <si>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</si>
  <si>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</si>
  <si>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</si>
  <si>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</si>
  <si>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</si>
  <si>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</si>
  <si>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</si>
  <si>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</si>
  <si>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</si>
  <si>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</si>
  <si>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</si>
  <si>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</si>
  <si>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</si>
  <si>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</si>
  <si>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</si>
  <si>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</si>
  <si>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</si>
  <si>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 xml:space="preserve">Обслуживание муниципального долга </t>
  </si>
  <si>
    <t xml:space="preserve">Обеспечивающая подпрограмма   </t>
  </si>
  <si>
    <t>Функционирование высшего должностного лица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</si>
  <si>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</si>
  <si>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</si>
  <si>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</si>
  <si>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</si>
  <si>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</si>
  <si>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</si>
  <si>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</si>
  <si>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</si>
  <si>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</si>
  <si>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</si>
  <si>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</si>
  <si>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</si>
  <si>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</si>
  <si>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</si>
  <si>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</si>
  <si>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</si>
  <si>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</si>
  <si>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</si>
  <si>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</si>
  <si>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</si>
  <si>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</si>
  <si>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</si>
  <si>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</si>
  <si>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</si>
  <si>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</si>
  <si>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</si>
  <si>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</si>
  <si>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</si>
  <si>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</si>
  <si>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</si>
  <si>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</si>
  <si>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</si>
  <si>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</si>
  <si>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</si>
  <si>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</si>
  <si>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</si>
  <si>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</si>
  <si>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</si>
  <si>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13 5 01 00000</t>
  </si>
  <si>
    <t>13 5 01 00130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</si>
  <si>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</si>
  <si>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</si>
  <si>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</si>
  <si>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</si>
  <si>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</si>
  <si>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</si>
  <si>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</si>
  <si>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</si>
  <si>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</si>
  <si>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</si>
  <si>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</si>
  <si>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</si>
  <si>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</si>
  <si>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</si>
  <si>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</si>
  <si>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</si>
  <si>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</si>
  <si>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</si>
  <si>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</si>
  <si>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</si>
  <si>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</si>
  <si>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</si>
  <si>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</si>
  <si>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</si>
  <si>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</si>
  <si>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</si>
  <si>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</si>
  <si>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</si>
  <si>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</si>
  <si>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</si>
  <si>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Основное мероприятие «Ремонт, капитальный ремонт сети автомобильных дорог, мостов и путепроводов местного значения»</t>
  </si>
  <si>
    <t>Софинансирование работ по капитальному ремонту и ремонту автомобильных дорог общего пользования местного значения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</si>
  <si>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</si>
  <si>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</si>
  <si>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</si>
  <si>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</si>
  <si>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</si>
  <si>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</si>
  <si>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</si>
  <si>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</si>
  <si>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</si>
  <si>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</si>
  <si>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</si>
  <si>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</si>
  <si>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</si>
  <si>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</si>
  <si>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</si>
  <si>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</si>
  <si>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</si>
  <si>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</si>
  <si>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</si>
  <si>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</si>
  <si>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</si>
  <si>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</si>
  <si>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</si>
  <si>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</si>
  <si>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</si>
  <si>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</si>
  <si>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</si>
  <si>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</si>
  <si>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</si>
  <si>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</si>
  <si>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</si>
  <si>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</si>
  <si>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</si>
  <si>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</si>
  <si>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</si>
  <si>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</si>
  <si>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</si>
  <si>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</si>
  <si>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</si>
  <si>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</si>
  <si>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</si>
  <si>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</si>
  <si>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</si>
  <si>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</si>
  <si>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</si>
  <si>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</si>
  <si>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</si>
  <si>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</si>
  <si>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</si>
  <si>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</si>
  <si>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</si>
  <si>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</si>
  <si>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</si>
  <si>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</si>
  <si>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</si>
  <si>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</si>
  <si>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</si>
  <si>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</si>
  <si>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</si>
  <si>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</si>
  <si>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</si>
  <si>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</si>
  <si>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</si>
  <si>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</si>
  <si>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</si>
  <si>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</si>
  <si>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</si>
  <si>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</si>
  <si>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</si>
  <si>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</si>
  <si>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</si>
  <si>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</si>
  <si>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</si>
  <si>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</si>
  <si>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</si>
  <si>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</si>
  <si>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</si>
  <si>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</si>
  <si>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</si>
  <si>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16 2 00 00000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</si>
  <si>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</si>
  <si>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</si>
  <si>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</si>
  <si>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</si>
  <si>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</si>
  <si>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</si>
  <si>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</si>
  <si>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</si>
  <si>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</si>
  <si>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</si>
  <si>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</si>
  <si>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</si>
  <si>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</si>
  <si>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</si>
  <si>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</si>
  <si>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</si>
  <si>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</si>
  <si>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</si>
  <si>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</si>
  <si>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</si>
  <si>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</si>
  <si>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</si>
  <si>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</si>
  <si>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</si>
  <si>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54240</t>
  </si>
  <si>
    <t>Приобретение коммунальной техники за счет средств местного бюджета</t>
  </si>
  <si>
    <t>17 1 F2 S2630</t>
  </si>
  <si>
    <t>Ремонт дворовых территорий</t>
  </si>
  <si>
    <t>17 2 00 00000</t>
  </si>
  <si>
    <t>17 2 01 00000</t>
  </si>
  <si>
    <t>17 3 00 00000</t>
  </si>
  <si>
    <t>17 3 01 00000</t>
  </si>
  <si>
    <t>Ремонт подъездов в многоквартирных домах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</si>
  <si>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</si>
  <si>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</si>
  <si>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</si>
  <si>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</si>
  <si>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</si>
  <si>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</si>
  <si>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</si>
  <si>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</si>
  <si>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</si>
  <si>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</si>
  <si>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</si>
  <si>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</si>
  <si>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</si>
  <si>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</si>
  <si>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</si>
  <si>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</si>
  <si>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</si>
  <si>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</si>
  <si>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</si>
  <si>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</si>
  <si>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</si>
  <si>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</si>
  <si>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</si>
  <si>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</si>
  <si>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</si>
  <si>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</si>
  <si>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</si>
  <si>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</si>
  <si>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</si>
  <si>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</si>
  <si>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</si>
  <si>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</si>
  <si>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</si>
  <si>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</si>
  <si>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</si>
  <si>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</si>
  <si>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</si>
  <si>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</si>
  <si>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</si>
  <si>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</si>
  <si>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</si>
  <si>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</si>
  <si>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</si>
  <si>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</si>
  <si>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</si>
  <si>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</si>
  <si>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</si>
  <si>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</si>
  <si>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</si>
  <si>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</si>
  <si>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</si>
  <si>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</si>
  <si>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</si>
  <si>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</si>
  <si>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</si>
  <si>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</si>
  <si>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</si>
  <si>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</si>
  <si>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</si>
  <si>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</si>
  <si>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</si>
  <si>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</si>
  <si>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</si>
  <si>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</si>
  <si>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</si>
  <si>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</si>
  <si>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</si>
  <si>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</si>
  <si>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</si>
  <si>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</si>
  <si>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</si>
  <si>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</si>
  <si>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</si>
  <si>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</si>
  <si>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</si>
  <si>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</si>
  <si>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</si>
  <si>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</si>
  <si>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</si>
  <si>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</si>
  <si>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</si>
  <si>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</si>
  <si>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</si>
  <si>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</si>
  <si>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</si>
  <si>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</si>
  <si>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</si>
  <si>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</si>
  <si>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</si>
  <si>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</si>
  <si>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</si>
  <si>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</si>
  <si>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</si>
  <si>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</si>
  <si>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</si>
  <si>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</si>
  <si>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</si>
  <si>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</si>
  <si>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</si>
  <si>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</si>
  <si>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</si>
  <si>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</si>
  <si>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</si>
  <si>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</si>
  <si>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</si>
  <si>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</si>
  <si>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</si>
  <si>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</si>
  <si>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</si>
  <si>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</si>
  <si>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</si>
  <si>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</si>
  <si>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</si>
  <si>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</si>
  <si>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</si>
  <si>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</si>
  <si>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Обеспечение мероприятий по переселению граждан из аварийного жилищного фонда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</si>
  <si>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</si>
  <si>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</si>
  <si>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</si>
  <si>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</si>
  <si>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</si>
  <si>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</si>
  <si>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</si>
  <si>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</si>
  <si>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</si>
  <si>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</si>
  <si>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</si>
  <si>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</si>
  <si>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</si>
  <si>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</si>
  <si>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</si>
  <si>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</si>
  <si>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</si>
  <si>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</si>
  <si>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</si>
  <si>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</si>
  <si>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</si>
  <si>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</si>
  <si>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</si>
  <si>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</si>
  <si>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99 0 00 00100</t>
  </si>
  <si>
    <t>99 0 00 04000</t>
  </si>
  <si>
    <t>99 0 00 07710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</si>
  <si>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</si>
  <si>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</si>
  <si>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</si>
  <si>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</si>
  <si>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</si>
  <si>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</si>
  <si>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</si>
  <si>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</si>
  <si>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</si>
  <si>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</si>
  <si>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</si>
  <si>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</si>
  <si>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</si>
  <si>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</si>
  <si>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</si>
  <si>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</si>
  <si>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</si>
  <si>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</si>
  <si>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</si>
  <si>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</si>
  <si>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</si>
  <si>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</si>
  <si>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</si>
  <si>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</si>
  <si>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</si>
  <si>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</si>
  <si>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</si>
  <si>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</si>
  <si>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</si>
  <si>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</si>
  <si>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</si>
  <si>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</si>
  <si>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</si>
  <si>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</si>
  <si>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</si>
  <si>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</si>
  <si>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</si>
  <si>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</si>
  <si>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</si>
  <si>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</si>
  <si>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</si>
  <si>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</si>
  <si>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</si>
  <si>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</si>
  <si>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</si>
  <si>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</si>
  <si>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</si>
  <si>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</si>
  <si>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</si>
  <si>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</si>
  <si>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</si>
  <si>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</si>
  <si>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</si>
  <si>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</si>
  <si>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</si>
  <si>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</si>
  <si>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</si>
  <si>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</si>
  <si>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</si>
  <si>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</si>
  <si>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</si>
  <si>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</si>
  <si>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</si>
  <si>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</si>
  <si>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</si>
  <si>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</si>
  <si>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02 4 05 00000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</si>
  <si>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</si>
  <si>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</si>
  <si>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</si>
  <si>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</si>
  <si>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03 5 01 00130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</si>
  <si>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</si>
  <si>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</si>
  <si>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</si>
  <si>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</si>
  <si>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</si>
  <si>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</si>
  <si>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</si>
  <si>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</si>
  <si>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</si>
  <si>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</si>
  <si>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</si>
  <si>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Реализация мероприятий по улучшению жилищных условиймногодетных  семей</t>
  </si>
  <si>
    <t>000000000000000000000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</si>
  <si>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</si>
  <si>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</si>
  <si>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</si>
  <si>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</si>
  <si>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</si>
  <si>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</si>
  <si>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</si>
  <si>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</si>
  <si>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«Развитие отраслей сельского хозяйства и перерабатывающей промышленности»</t>
  </si>
  <si>
    <t>06 1 10 00740</t>
  </si>
  <si>
    <t>08 1 07 62820</t>
  </si>
  <si>
    <t>Исполнение судебных актов</t>
  </si>
  <si>
    <t>13 3 00 00000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</si>
  <si>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</si>
  <si>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</si>
  <si>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</si>
  <si>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</si>
  <si>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</si>
  <si>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</si>
  <si>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</si>
  <si>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</si>
  <si>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</si>
  <si>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</si>
  <si>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</si>
  <si>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</si>
  <si>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</si>
  <si>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</si>
  <si>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</si>
  <si>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</si>
  <si>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</si>
  <si>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</si>
  <si>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</si>
  <si>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</si>
  <si>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</si>
  <si>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Сумма на 2023 год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</si>
  <si>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</si>
  <si>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</si>
  <si>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</si>
  <si>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</si>
  <si>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</si>
  <si>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02 5 02 00000</t>
  </si>
  <si>
    <t>02 5 02 01310</t>
  </si>
  <si>
    <t>08 2 01 01020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</si>
  <si>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</si>
  <si>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</si>
  <si>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</si>
  <si>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</si>
  <si>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06 2 01 01280</t>
  </si>
  <si>
    <t>Проведение мероприятий по комплексной борьбе с борщевиком Сосновского</t>
  </si>
  <si>
    <t>15 2 D2 70600</t>
  </si>
  <si>
    <t>600</t>
  </si>
  <si>
    <t>Субсидии бюджетным учреждениям</t>
  </si>
  <si>
    <t>610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</si>
  <si>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</si>
  <si>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</si>
  <si>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</si>
  <si>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</si>
  <si>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</si>
  <si>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17 1 01 S2890</t>
  </si>
  <si>
    <t>Ямочный ремонт асфальтового покрытия дворовых территорий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</si>
  <si>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</si>
  <si>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</si>
  <si>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</si>
  <si>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</si>
  <si>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</si>
  <si>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</si>
  <si>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</si>
  <si>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</si>
  <si>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</si>
  <si>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</si>
  <si>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</si>
  <si>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</si>
  <si>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17 1 01 71360</t>
  </si>
  <si>
    <t>17 1 01 S1670</t>
  </si>
  <si>
    <t xml:space="preserve">Устройство контейнерных площадок 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</si>
  <si>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</si>
  <si>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</si>
  <si>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</si>
  <si>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</si>
  <si>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</si>
  <si>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</si>
  <si>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</si>
  <si>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</si>
  <si>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</si>
  <si>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</si>
  <si>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</si>
  <si>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</si>
  <si>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</si>
  <si>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02 4 А2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</si>
  <si>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</si>
  <si>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</si>
  <si>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</si>
  <si>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</si>
  <si>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</si>
  <si>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</si>
  <si>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</si>
  <si>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</si>
  <si>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Приложение № 4  </t>
  </si>
  <si>
    <t>17 1 01 S1580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</si>
  <si>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</si>
  <si>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</si>
  <si>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</si>
  <si>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</si>
  <si>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Оснащение отремонтированных зданий общеобразовательных организаций средствами обучения и воспитания</t>
  </si>
  <si>
    <t>04 5 00 00000</t>
  </si>
  <si>
    <t>13 5 01 06000</t>
  </si>
  <si>
    <t>Члены избирательной комиссии субъектов РФ</t>
  </si>
  <si>
    <t>10 3 04 00000</t>
  </si>
  <si>
    <t>10 3 04 01300</t>
  </si>
  <si>
    <t>Основное мероприятие  " Популяризация предпринимательства"</t>
  </si>
  <si>
    <t>11 3 08 00000</t>
  </si>
  <si>
    <t>11 3 08 00750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</si>
  <si>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</si>
  <si>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</si>
  <si>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Ликвидация несанкционированных свалок с границах городского округа</t>
  </si>
  <si>
    <t>17 2 01 01480</t>
  </si>
  <si>
    <t>07 40162050</t>
  </si>
  <si>
    <t>Основное мероприятие "Осуществление отдельных полномочий в области лесных отношений"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</si>
  <si>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</si>
  <si>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</si>
  <si>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</si>
  <si>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</si>
  <si>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</si>
  <si>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Сумма на 2024 год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</si>
  <si>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</si>
  <si>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</si>
  <si>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</si>
  <si>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</si>
  <si>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>Основное мероприятие "  Реализация мероприятий в области мелиорации земель сельскохозяйственного назначения"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</si>
  <si>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</si>
  <si>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</si>
  <si>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</si>
  <si>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Замена и модернизация детских игровых площадок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</si>
  <si>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</si>
  <si>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</si>
  <si>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</si>
  <si>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</si>
  <si>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</si>
  <si>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</si>
  <si>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</si>
  <si>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</si>
  <si>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</si>
  <si>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01 S1870</t>
  </si>
  <si>
    <t>17 2 01 S2890</t>
  </si>
  <si>
    <t>17 2 F2 00000</t>
  </si>
  <si>
    <t>Федеральный проект "Формирование комфортной городской среды"</t>
  </si>
  <si>
    <t>17 2 F2 S2740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</si>
  <si>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</si>
  <si>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</si>
  <si>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</si>
  <si>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</si>
  <si>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Реализация проектов граждан, сформированных в рамках практик инициативного бюджетирования(Ремонт  хореографического класса  МБУ ДО "Детская школа искусств им. А.С.Голубкиной)</t>
  </si>
  <si>
    <t xml:space="preserve">Муниципальная программа «Жилище»   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</si>
  <si>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</si>
  <si>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</si>
  <si>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</si>
  <si>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</si>
  <si>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</si>
  <si>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</si>
  <si>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</si>
  <si>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</si>
  <si>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</si>
  <si>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</si>
  <si>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10 1 02 S4090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</si>
  <si>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</si>
  <si>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</si>
  <si>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 области на 2023 год и плановый период</t>
  </si>
  <si>
    <t>2024 и 2025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</si>
  <si>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2023 год и на   плановый период 2024 и 2025 годов
   </t>
  </si>
  <si>
    <t>Сумма на 2025 год</t>
  </si>
  <si>
    <t xml:space="preserve">Подпрограмма «Общее образование»                   </t>
  </si>
  <si>
    <t>Основное мероприятие «Финансовое обеспечение деятельности образовательных организаций"</t>
  </si>
  <si>
    <t>03 1 01 53031</t>
  </si>
  <si>
    <t>03 1 01 62140</t>
  </si>
  <si>
    <t>03 1 01 06050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</si>
  <si>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</si>
  <si>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</si>
  <si>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в сфере  образования</t>
  </si>
  <si>
    <t>03 1 02 62230</t>
  </si>
  <si>
    <t>03 1 02 S2260</t>
  </si>
  <si>
    <t>03 1 02 L3040</t>
  </si>
  <si>
    <t>03 1 02 S2870</t>
  </si>
  <si>
    <t xml:space="preserve"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</si>
  <si>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</si>
  <si>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03 1 08 00000</t>
  </si>
  <si>
    <t>03 1 04 0000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</si>
  <si>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</si>
  <si>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03 1 04 06050</t>
  </si>
  <si>
    <t xml:space="preserve">Основное мероприятие "Проведение капитального ремонта  объектов дошкольного образования, закупка оборудования" </t>
  </si>
  <si>
    <t>03 1 07 00000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</si>
  <si>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</si>
  <si>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</si>
  <si>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S3770</t>
  </si>
  <si>
    <t>03 1 08 S3780</t>
  </si>
  <si>
    <t>03 1 08 S3800</t>
  </si>
  <si>
    <t xml:space="preserve">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</si>
  <si>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Благоустройство территорий  муниципальных общеобразовательных организаций, в зданиях которых выполнен капитальный ремонт</t>
  </si>
  <si>
    <t>03 1 09 00000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</si>
  <si>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 , условий для получения детьми-инвалидами качественного образования</t>
  </si>
  <si>
    <t>03 1 E1 00000</t>
  </si>
  <si>
    <t>03 1 E1 S2760</t>
  </si>
  <si>
    <t>Обеспечение условий для функционирования  центров образования естественно-научной и технологической направленностей</t>
  </si>
  <si>
    <t>Обновление материально-технической базы в организациях,  осуществляющих образовательную деятельность исключительно по адаптированным  основным общеобразовательным программам</t>
  </si>
  <si>
    <t>Проведение  капитального ремонта в муниципальных общеобразовательных организациях</t>
  </si>
  <si>
    <t>03 1 E2 00000</t>
  </si>
  <si>
    <t>Обновление материально-технической базы для организации учебно-исслеорвательской, научно-практической, творческой деятельности, занятий физической культурой и спортом в образовательных организациях</t>
  </si>
  <si>
    <t>Федеральный проект «Содействие занятости»</t>
  </si>
  <si>
    <t>03 1 P2 00000</t>
  </si>
  <si>
    <t>Основное мероприятие «Финансовое обеспечение  организаций дополнительного образования»</t>
  </si>
  <si>
    <t>Подпрограмма «Эффективное управление  имущественным комплексом»</t>
  </si>
  <si>
    <t>Основное мероприятие "Создание условий для реализации полномочий органов местного самоуправления"</t>
  </si>
  <si>
    <t>12 1 04 00000</t>
  </si>
  <si>
    <t>12 1 04 00130</t>
  </si>
  <si>
    <t>Подпрограмма «Развитие системы информирования населения о деятельности органов местного самоуправления городских округов  Московской области, создание доступной современной медиасреды»</t>
  </si>
  <si>
    <t>Подпрограмма "Эффективное местное самоуправление "</t>
  </si>
  <si>
    <t>Основное мероприятие "Практики инициативного бюджетирования"</t>
  </si>
  <si>
    <t>13 3 02 00000</t>
  </si>
  <si>
    <t>13 3 02S305Г</t>
  </si>
  <si>
    <t>Основное мероприятие "Вовлечение молодежи в общественную жизнь"</t>
  </si>
  <si>
    <t>Основное мероприятие «Создание условий для реализации  полномочий органов местного самоуправления"</t>
  </si>
  <si>
    <t>13 6 01 06020</t>
  </si>
  <si>
    <t>13 6 01 00970</t>
  </si>
  <si>
    <t>13 6 03 00000</t>
  </si>
  <si>
    <t>Основное мероприятие «Осуществление первичного воинского учета"</t>
  </si>
  <si>
    <t>13 6 03 51180</t>
  </si>
  <si>
    <t>13 6 04 00000</t>
  </si>
  <si>
    <t>13 6 04 51200</t>
  </si>
  <si>
    <t>13 6 01 06180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</si>
  <si>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</si>
  <si>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10 3 01 00000</t>
  </si>
  <si>
    <t>Основное мероприятие «Строительство, реконструкция, капитальный ремонт объектов теплоснабжения на  территории муниципальных образований Московской области»</t>
  </si>
  <si>
    <t>10 3 01 00190</t>
  </si>
  <si>
    <t>10 3 01 S0320</t>
  </si>
  <si>
    <t>04 1 13 00000</t>
  </si>
  <si>
    <t>04 1 13 S2180</t>
  </si>
  <si>
    <t>04 5 03 00000</t>
  </si>
  <si>
    <t>04 5 03 60680</t>
  </si>
  <si>
    <t>Основное мероприятие " Иные мероприятия, реализуемые в целях создания условий  для реализации  полномочий органов государственной власти Московской области и государственных органов Московской области"</t>
  </si>
  <si>
    <t>Основное мероприятие «Сохранение ветеринарно-санитарного 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</si>
  <si>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</si>
  <si>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</si>
  <si>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</si>
  <si>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</si>
  <si>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>14 2 04 00000</t>
  </si>
  <si>
    <t>14 2 04 S0240</t>
  </si>
  <si>
    <t>14 2 04 00200</t>
  </si>
  <si>
    <t>14 2 04 00210</t>
  </si>
  <si>
    <t>09 1 03 00000</t>
  </si>
  <si>
    <t>09 1 03 60710</t>
  </si>
  <si>
    <t>Основное мероприятие «Создание системы недопущения возникновения проблемных объектов в сфере жилищного строительства"</t>
  </si>
  <si>
    <t xml:space="preserve"> Основное мероприятие  "Оказание  государственной  поддержки  в решении жилищных проблем детей-сирот и  детей, оставшихся без попечения родителей, лиц  из числа  детей-сирот и детей, оставшихся без попечения родителей"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</si>
  <si>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»</t>
  </si>
  <si>
    <t>16 2 04 60700</t>
  </si>
  <si>
    <t>14 2 04 00220</t>
  </si>
  <si>
    <t xml:space="preserve">Основное мероприятие "Капитальный ремонт детских оздоровительных лагерей, находящихся в собственности городского округа Московской области" </t>
  </si>
  <si>
    <t>04 1 15 00000</t>
  </si>
  <si>
    <t>04 1 15 00840</t>
  </si>
  <si>
    <t>04 6 00 00000</t>
  </si>
  <si>
    <t>04 6 01 00000</t>
  </si>
  <si>
    <t>04 6 01 00760</t>
  </si>
  <si>
    <t>Основное мероприятие «Развитие негосударственного сектора социального обслуживания"</t>
  </si>
  <si>
    <t>04 1 20 00000</t>
  </si>
  <si>
    <t>04 2 03 00000</t>
  </si>
  <si>
    <t>04 2 03 S2190</t>
  </si>
  <si>
    <t>04 2 03 06200</t>
  </si>
  <si>
    <t>04 2 03 00410</t>
  </si>
  <si>
    <t>Открытие клуба "Активное долголетие"</t>
  </si>
  <si>
    <t>Основное мероприятие «Обеспечение проведения мероприятий, направленных на увеличение продолжительности здоровой жизни"</t>
  </si>
  <si>
    <t>Подпрограмма «Развитие библиотечного дела »</t>
  </si>
  <si>
    <t>Подпрограмма «Развитие профессионального искусства, гастрольно-концертной  и культурно-досуговой  деятельности, кинематографии »</t>
  </si>
  <si>
    <t>02 3 02 00000</t>
  </si>
  <si>
    <t>Проведение капитального ремонта, текущего ремонта и благоустройство территорий муни ципальных биюлиотек</t>
  </si>
  <si>
    <t>02 4 04 00000</t>
  </si>
  <si>
    <t>02 4 04 06110</t>
  </si>
  <si>
    <t>02 4 04 00500</t>
  </si>
  <si>
    <t>Основное мероприятие "Создание доступной среды"</t>
  </si>
  <si>
    <t>02 5 01 00000</t>
  </si>
  <si>
    <t>Подпрограмма «Развитие архивного дела »</t>
  </si>
  <si>
    <t>02 9 02 00000</t>
  </si>
  <si>
    <t>02 9 02 60690</t>
  </si>
  <si>
    <t>Основное мероприятие ЕВ "Федеральный проект" Патриотическое воспитание граждан Российской Федерации"</t>
  </si>
  <si>
    <t>Обслуживание муниципального долга</t>
  </si>
  <si>
    <t>03 2 00 00000</t>
  </si>
  <si>
    <t>03 2 02 00000</t>
  </si>
  <si>
    <t>03 2 02 06060</t>
  </si>
  <si>
    <t>03 2 02 00390</t>
  </si>
  <si>
    <t>03 2 02 61111</t>
  </si>
  <si>
    <t>03 2 E4 00000</t>
  </si>
  <si>
    <t>03 2 E4 52190</t>
  </si>
  <si>
    <t>03 2 ЕВ 00000</t>
  </si>
  <si>
    <t>03 4 00 00000</t>
  </si>
  <si>
    <t>03 4 01 00000</t>
  </si>
  <si>
    <t>03 4 01 00130</t>
  </si>
  <si>
    <t>03 4 01 06080</t>
  </si>
  <si>
    <t>03 4 01 00950</t>
  </si>
  <si>
    <t xml:space="preserve">Муниципальная программа «Культура и туризм»                  </t>
  </si>
  <si>
    <t>Основное меропиятие "Федеральный проект "Творческие люди"</t>
  </si>
  <si>
    <t>02 4 06  00000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</si>
  <si>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</si>
  <si>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доступной среды в муниципальных  учреждениях культуры</t>
  </si>
  <si>
    <t>17 1 01 S1330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</si>
  <si>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</si>
  <si>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17 2 02 00000</t>
  </si>
  <si>
    <t>17 2 02 01260</t>
  </si>
  <si>
    <t>17 2 01 62670</t>
  </si>
  <si>
    <t>Подпрограмма «Управление муниципальным долгом"</t>
  </si>
  <si>
    <t>Основное мероприятие «Реализация мероприятий в рамках управления муниципальным долгом»</t>
  </si>
  <si>
    <t>Подпрограмма «Обеспечение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</si>
  <si>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области»</t>
  </si>
  <si>
    <t>Подпрограмма «Обеспечение пожарной безопасности на территории муниципального образования Московской области»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</si>
  <si>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</si>
  <si>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Основное мероприятие "Модернизация материально-технической базы ,  проведение капитального ремонта, текущего  ремонта, благоустройство территорий муниципальных библиотек Московской области"</t>
  </si>
  <si>
    <t>Основное мероприятие «Поддержка некоммерчеких организаций,  не являющихся муниципальными учреждениями"</t>
  </si>
  <si>
    <t>Поддержка некоммерческих организаций на реализацию проектов в сфере культуры</t>
  </si>
  <si>
    <t>Основное мероприятие "Модернизация материально-технической базы , проведение капитального ремонта, текущего ремонта, благоустройство территорий 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</si>
  <si>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 культурно-досуговых учреждений</t>
  </si>
  <si>
    <t>Расходы на обеспечение деятельности (оказание услуг) муниципальных учреждений-парк культуры и отдыха</t>
  </si>
  <si>
    <t>Создание условий для массового отдыха жителей городского округа в парках культуры и отдыха</t>
  </si>
  <si>
    <t xml:space="preserve">Подпрограмма «Укрепление  материально-технической базы  муниицпальных учреждений культуры " </t>
  </si>
  <si>
    <t>Проведение капитального ремонта, технического переоснащения и благоустройство территорий  муниципальных объектов культуры</t>
  </si>
  <si>
    <t>*</t>
  </si>
  <si>
    <t>Содержание парков культуры и отдыха</t>
  </si>
  <si>
    <t xml:space="preserve">Содержание объектов дорожного хозяйства </t>
  </si>
  <si>
    <t>17 2 03 00000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</si>
  <si>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</si>
  <si>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</si>
  <si>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Обспечение деятельности муниципальных органов- учреждения в сфере жилищно-коммунального хозяйства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</si>
  <si>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</si>
  <si>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</si>
  <si>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</si>
  <si>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Создание центров цифрового  образования  детей</t>
  </si>
  <si>
    <t>Основное мероприятие " Мероприятия по организации отдыха детей  в каникулярное время"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</si>
  <si>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</si>
  <si>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02 3 02 00440</t>
  </si>
  <si>
    <t>02 4 03 01620</t>
  </si>
  <si>
    <t>02 4 05  01310</t>
  </si>
  <si>
    <t>02 4 06  06170</t>
  </si>
  <si>
    <t>02 4 06  01010</t>
  </si>
  <si>
    <t>02 4 А2 55196</t>
  </si>
  <si>
    <t>02 4 А2 55197</t>
  </si>
  <si>
    <t>Государственная поддержка отрасли культура (в части поддержки  лучших работников сельских учреждений культуры )</t>
  </si>
  <si>
    <t>Государственная поддержка отрасли культура (в части поддержки  лучших  сельских учреждений культуры )</t>
  </si>
  <si>
    <t>03 1 01 02270</t>
  </si>
  <si>
    <t xml:space="preserve">Обеспечение подвоза обучающихся к месту обучения в муниципальные общеобразовательные организации , расположенные в сельских населенных пунктах </t>
  </si>
  <si>
    <t>03 1 01 06040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</si>
  <si>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</si>
  <si>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07 S2590</t>
  </si>
  <si>
    <t>03 1 08 S2950</t>
  </si>
  <si>
    <t>03 1 09 S2640</t>
  </si>
  <si>
    <t>03 1 E1 51870</t>
  </si>
  <si>
    <t>03 1 E1 S1250</t>
  </si>
  <si>
    <t>03 1 E2 50980</t>
  </si>
  <si>
    <t>03 2 ЕВ 57860</t>
  </si>
  <si>
    <t>04 1 20 01370</t>
  </si>
  <si>
    <t>Обеспечение  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</si>
  <si>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пожарной безопасности на территории муниципального образования Московской области»</t>
  </si>
  <si>
    <t>08 5 01 00730</t>
  </si>
  <si>
    <t>12 3 01 00800</t>
  </si>
  <si>
    <t>12 5 00 00000</t>
  </si>
  <si>
    <t>12 5 01 00000</t>
  </si>
  <si>
    <t>12 5 01 00110</t>
  </si>
  <si>
    <t>12 5 01 00160</t>
  </si>
  <si>
    <t>12 5 01 06090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</si>
  <si>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</si>
  <si>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</si>
  <si>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12 5 01 00870</t>
  </si>
  <si>
    <t>Подпрограмма «Повышение качества и доступности предоставления государственных и муниципальных услуг  на базе многофункциональных центров предоставления государственных и муниципальных услуг»</t>
  </si>
  <si>
    <t>15 2 E4 S1690</t>
  </si>
  <si>
    <t xml:space="preserve">Обустройство и установка детских игровых площадок на территории муниципальных образований </t>
  </si>
  <si>
    <t>Благоустройство зон для досуга и отдыха населения в парках культуры и отдыха за счет средств местного бюджета</t>
  </si>
  <si>
    <t>17 1 01 71980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</si>
  <si>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</si>
  <si>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17 2 01 01330</t>
  </si>
  <si>
    <t xml:space="preserve">   Организация наружного освещения</t>
  </si>
  <si>
    <t xml:space="preserve">Проведение капитального ремонта  многоквартирных домов </t>
  </si>
  <si>
    <t>10 1 F5 00000</t>
  </si>
  <si>
    <t>10 1 F5 52430</t>
  </si>
  <si>
    <t>Строительство и реконструкция сетей водоснабжения, водоотведения, теплоснабжения</t>
  </si>
  <si>
    <t>10 3 01 S1990</t>
  </si>
  <si>
    <t xml:space="preserve"> Капитальный ремонт объектов теплоснабжения</t>
  </si>
  <si>
    <t>10 3 02 00000</t>
  </si>
  <si>
    <t>Основное мероприятие «Строительство, реконструкция, капитальный ремонт сетей водоснабжения, водоотведения, теплоснабжения муниципальной собственности»</t>
  </si>
  <si>
    <t xml:space="preserve">Основное мероприятие "Реализация 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 </t>
  </si>
  <si>
    <t>Подпрограмма "Обращение с отходами"</t>
  </si>
  <si>
    <t>10 5 00 00000</t>
  </si>
  <si>
    <t>Подпрограмма "Энергосбережение и повышение энергетической эффективности"</t>
  </si>
  <si>
    <t>10 5 02 00000</t>
  </si>
  <si>
    <t>10 5 02 01500</t>
  </si>
  <si>
    <t>10 7 00 00000</t>
  </si>
  <si>
    <t>Подпрограмма "Реализация полномочий в сфере жилищно-коммунального хозяйства"</t>
  </si>
  <si>
    <t>10 7 01 00000</t>
  </si>
  <si>
    <t>Основное мероприятие "Создание условий для реализации полномочий  органов местного самоуправления"</t>
  </si>
  <si>
    <t>10 7 01 06220</t>
  </si>
  <si>
    <t>Расходы на обеспечение деятельности (оказание услуг) муниципальных  учреждений  в сфере жилищно-коммунального хозяйства</t>
  </si>
  <si>
    <t>10 8 02 61930</t>
  </si>
  <si>
    <t>10 8 02 00000</t>
  </si>
  <si>
    <t>Основное мероприятие «Финансовое обеспечение расходов, направленных на осуществление полномочий в сфере жилищно-коммунального хозяйства"</t>
  </si>
  <si>
    <t>10 3 01 S4730</t>
  </si>
  <si>
    <t>Строительство и реконструкция объектов теплоснабжения</t>
  </si>
  <si>
    <t xml:space="preserve">Капитальный ремонт сетей водоснабжения, водоотведения, теплоснабжения 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</si>
  <si>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</si>
  <si>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Расходы на обеспечение деятельности  муниципальных казенных учреждений в сфере закупок товаров, работ и услуг</t>
  </si>
  <si>
    <t>02 5 01S3960</t>
  </si>
  <si>
    <t xml:space="preserve">Обеспечение деятельности  прочих учреждений образования  </t>
  </si>
  <si>
    <t>07 2 03 00000</t>
  </si>
  <si>
    <t>07 2 03 S1890</t>
  </si>
  <si>
    <t>07 5 01 00000</t>
  </si>
  <si>
    <t>07 5 01 01460</t>
  </si>
  <si>
    <t>Муниципальная программа «Безопасность  и обеспечение безопасности жизнедеятельности населения"</t>
  </si>
  <si>
    <t>Основное мероприятие "Развитие похоронного дела"</t>
  </si>
  <si>
    <t>Основное мероприятие «Создание резервов материальных ресурсов для ликвидации чрезвычайных ситуаций"</t>
  </si>
  <si>
    <t>08 2 02 00340</t>
  </si>
  <si>
    <t>08 3 02 00700</t>
  </si>
  <si>
    <t>08 3 03 00000</t>
  </si>
  <si>
    <t>08 3 03 00670</t>
  </si>
  <si>
    <t>10 3 02 S0320</t>
  </si>
  <si>
    <t>Подпрограмма «Ликвидация накопленного  вреда окружающей среде"</t>
  </si>
  <si>
    <t>Основное мероприятие «Финансовое обеспечение расходов, направленных на осуществление полномочий  в области обращения с отходами"</t>
  </si>
  <si>
    <t>Основное мероприятие"Развитие и совершенствование материально-технической базы учреждений в сфере гражданской обороны и территорий от чрезвычайных ситуаций"</t>
  </si>
  <si>
    <t>Организация и осуществление мероприятий по территориальной обороне и гражданской обороне</t>
  </si>
  <si>
    <t>Основное мероприятие "Накопление, хранение и использование в целях гражданской обороны запасов мате6риально-технических, продовольственных, медицинских и иных средств"</t>
  </si>
  <si>
    <t>14 2 04 S0230</t>
  </si>
  <si>
    <t>14 5 01 00230</t>
  </si>
  <si>
    <t>15 3 00 00000</t>
  </si>
  <si>
    <t>15 3 01 00000</t>
  </si>
  <si>
    <t>15 3 01 06190</t>
  </si>
  <si>
    <t>Расходы на обеспечение деятельности (оказание услуг) муниципальных учреждений- многофункциональный центр предоставления государственных и муниципальных услуг</t>
  </si>
  <si>
    <t>17 2 03 S0950</t>
  </si>
  <si>
    <t>17 2 03 70970</t>
  </si>
  <si>
    <t>Обеспечение деятельности центром управления регионом</t>
  </si>
  <si>
    <t>12 5 01 01670</t>
  </si>
  <si>
    <t>Основное мероприятие «Реализация мероприятий по подготовке населения и  специалистов и должностных лиц в области гражданской обороны для защиты населения и территории  от чрезвычайных ситуаций  природного и техногенного характера"</t>
  </si>
  <si>
    <t>Создание и содержание в целях гражданской обороны запасов материально-технических, продовольственных , медицинских и иных средств</t>
  </si>
  <si>
    <t>Подпрограмма «Обеспечение безопасности населения на водных объектах, расположенных на территории муниципального образования Московской области"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</si>
  <si>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</si>
  <si>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</si>
  <si>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</si>
  <si>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Подпрограмма «Объекты теплоснабжения, инженерные коммуникации"</t>
  </si>
  <si>
    <t>Основное мероприятие"Хранение, комплектование, учет и использование архивных документов  в  муниципальных  архивах"</t>
  </si>
  <si>
    <t>02 5 0173960</t>
  </si>
  <si>
    <t xml:space="preserve"> Предоставление доплаты  за выслугу лет  к трудовой пенсии    муниципальным служащим за счет средств местного бюджета</t>
  </si>
  <si>
    <t>06 1  06 00000</t>
  </si>
  <si>
    <t>06 1 06 00740</t>
  </si>
  <si>
    <t>Подпрограмма «Вовлечение в оборот земель сельскохозяйственного назначения и развитие мелиорации"</t>
  </si>
  <si>
    <t>Подпрограмма "Развитие лесного хозяйства 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</si>
  <si>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</si>
  <si>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 xml:space="preserve">Осуществление мероприятий по обеспечению безопасности людей  на водных объектах , охране  их жизни и здоровья </t>
  </si>
  <si>
    <t>Содержание  и развитие  муниципальной экстренной оперативной Службы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</si>
  <si>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 образования  Московской области</t>
  </si>
  <si>
    <t>Основное мероприятие "Организация учета энергоресурсов  в жилищном фонде Московской области"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</si>
  <si>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</si>
  <si>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Подпрограмма «Развитие потребительского рынка и услуг на территории муниципального образования Московской области»</t>
  </si>
  <si>
    <t>Основное мероприятие «Развитие потребительского рынка  на территории муниципального образования Московской области»</t>
  </si>
  <si>
    <t>Софинансирование  работ по капитальному  ремонту  автомобильных дорог к сельским населенным пунктам</t>
  </si>
  <si>
    <t>Подпрограмма «Реализация политики пространственного развития городского округа »</t>
  </si>
  <si>
    <t>Осуществление отдельных государственных полномочий в части присвоения адресов объектам адресации  и  согласования  перепланировки помещений в многоквартирном доме</t>
  </si>
  <si>
    <t>Содержание  территорий  в  нормативном состоянии</t>
  </si>
  <si>
    <t>17 2 01 00620</t>
  </si>
  <si>
    <t>Комплексное благоустройство дворовых территорий</t>
  </si>
  <si>
    <t>17 2 01 06242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</si>
  <si>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</si>
  <si>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области"</t>
  </si>
  <si>
    <t>Создание доступной среды в муниципальных учреждениях культуры за счет средств местного бюджета</t>
  </si>
  <si>
    <t>07 2 03 01710</t>
  </si>
  <si>
    <t>200</t>
  </si>
  <si>
    <t>240</t>
  </si>
  <si>
    <t>Организация мероприятий по устранению загрязнения водных объектов</t>
  </si>
  <si>
    <t>07 5 01 00610</t>
  </si>
  <si>
    <t>08 6 01 01820</t>
  </si>
  <si>
    <t>14 2 02 74360</t>
  </si>
  <si>
    <t>10 3 02 S4080</t>
  </si>
  <si>
    <t>Софинансирование  работ по строительству(реконструкции) объектов дорожного хозяйства местного значения за счет средств местного бюджета</t>
  </si>
  <si>
    <t>17 2 01 01790</t>
  </si>
  <si>
    <t>Ликвидация несанкционированных навалов мусора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</si>
  <si>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</si>
  <si>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Обустройство и уставновка детских, игровых площадок на территории муниципальных образований за счет средств местного бюджета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</si>
  <si>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</si>
  <si>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</si>
  <si>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</si>
  <si>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</si>
  <si>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01S2590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</si>
  <si>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</si>
  <si>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Основное мероприятие «Осуществление имущественной, информационной и консультационной поддержки СО НКО»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</si>
  <si>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</si>
  <si>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>03 2 ЕВ 5179F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</si>
  <si>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</si>
  <si>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Е1 51721</t>
  </si>
  <si>
    <t>Устройство  систем наружного освещения в рамках реализации проекта "Светлый город"</t>
  </si>
  <si>
    <t>03 1 EВ 00000</t>
  </si>
  <si>
    <t xml:space="preserve">на 2023 год и плановый период 2024 и 2025 годов" </t>
  </si>
  <si>
    <t>03 1 ЕВ 51791</t>
  </si>
  <si>
    <t>области №6/1 от 15 декабря 2022г. "О бюджете</t>
  </si>
  <si>
    <t xml:space="preserve">№6/1  от 15  декабря 2022 года "О бюджете </t>
  </si>
  <si>
    <t>Приложение № 4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</si>
  <si>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</si>
  <si>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</si>
  <si>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03 1 08 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</si>
  <si>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</si>
  <si>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</si>
  <si>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Оснащение муниципальных обеобразовательных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</si>
  <si>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</si>
  <si>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</si>
  <si>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</si>
  <si>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19 3 00 00000</t>
  </si>
  <si>
    <t>19 3 01 00000</t>
  </si>
  <si>
    <t>Подпрограмма «Обеспечение мероприятий по завершению адресной программы "Переселение граждан из аварийного жилищного фонда в Московской области"</t>
  </si>
  <si>
    <t xml:space="preserve">Основное мероприятие «Переселение граждан из  многоквартирных жилых домов, признанных аварийными в установленном законодательством порядке" </t>
  </si>
  <si>
    <t>19 3 01 S9602</t>
  </si>
  <si>
    <t>Расходы за счет средств резервного фонда  Правительства Московской области</t>
  </si>
  <si>
    <t>02 6 00 00000</t>
  </si>
  <si>
    <t>02 6 01 00000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</si>
  <si>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</si>
  <si>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</si>
  <si>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02 6 01 06260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</si>
  <si>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</si>
  <si>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08 2 01 01850</t>
  </si>
  <si>
    <t>Подпрограмма «Обеспечение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</si>
  <si>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«Эксплуатация Системы-112 на территории муниципального образования "</t>
  </si>
  <si>
    <t>Оборудование и (или) модернизация  социально-значимых  объектов и зданий,находящихся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</si>
  <si>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      Субсидии автономным  учреждениям</t>
  </si>
  <si>
    <t xml:space="preserve">       Субсидии  автономным  учреждениям</t>
  </si>
  <si>
    <t>03 2 04  00940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</si>
  <si>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</si>
  <si>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Зарайск Московской области № от 29 июня  2023г. </t>
  </si>
  <si>
    <t>Основное мероприятие "Сохранение, использование и популяризация объектов культурного наследия, находящихся в собственности муниципального образования"</t>
  </si>
  <si>
    <t>15 4 00 00000</t>
  </si>
  <si>
    <t>15 4 01 00000</t>
  </si>
  <si>
    <t>15 4 01 06160</t>
  </si>
  <si>
    <t>Расходы на обеспечение деятельности (оказание услуг) муниципальных архивов</t>
  </si>
  <si>
    <t>15 4 02 00000</t>
  </si>
  <si>
    <t>15 4 02 60690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</si>
  <si>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</si>
  <si>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10 1 02 01540</t>
  </si>
  <si>
    <t>Содержание и ремонт шахтных колодцев</t>
  </si>
  <si>
    <t>03 2 03 00000</t>
  </si>
  <si>
    <t>03 2 03 62980</t>
  </si>
  <si>
    <t>Предоставление детям  отдельных категорий граждан  права бесплатного посещения  занятий по доп.лнительным образовательным программам, реализуемым на платной основе в муниципальных образовательных организациях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</si>
  <si>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</si>
  <si>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10 8 01 00000</t>
  </si>
  <si>
    <t>10 8 01 71430</t>
  </si>
  <si>
    <t>Реализация отдельных мероприятий муниципальных программ за счет средств местного бюджета</t>
  </si>
  <si>
    <t>14 2 04 S0180</t>
  </si>
  <si>
    <t>Приобретение специальной дорожно-строительной техники (машин)</t>
  </si>
  <si>
    <t>Основное мероприятие "Реализация 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</si>
  <si>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17 2 01 71360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</si>
</sst>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name val="Times New Roman"/>
      <family val="1"/>
    </font>
    <font>
      <sz val="11"/>
      <color rgb="FF0070C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4" fillId="2" borderId="1" applyNumberFormat="0" applyFont="0" applyBorder="0" applyProtection="0">
      <alignment/>
    </xf>
  </cellStyleXfs>
  <cellXfs count="228">
    <xf numFmtId="0" fontId="0" fillId="0" borderId="0" xfId="0"/>
    <xf numFmtId="49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" xfId="20" applyNumberFormat="1" applyFont="1" applyBorder="1" applyAlignment="1" applyProtection="1">
      <alignment horizontal="left" vertical="center" wrapText="1"/>
      <protection hidden="1" locked="0"/>
    </xf>
    <xf numFmtId="0" fontId="3" fillId="4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>
      <alignment horizontal="center" vertical="center"/>
    </xf>
    <xf numFmtId="0" fontId="3" fillId="7" borderId="2" xfId="20" applyFont="1" applyFill="1" applyBorder="1" applyAlignment="1">
      <alignment vertical="center" wrapText="1"/>
    </xf>
    <xf numFmtId="49" fontId="3" fillId="5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vertical="top" wrapText="1"/>
      <protection hidden="1" locked="0"/>
    </xf>
    <xf numFmtId="49" fontId="3" fillId="5" borderId="2" xfId="20" applyNumberFormat="1" applyFont="1" applyFill="1" applyBorder="1" applyAlignment="1" applyProtection="1">
      <alignment vertical="top" wrapText="1"/>
      <protection hidden="1" locked="0"/>
    </xf>
    <xf numFmtId="49" fontId="3" fillId="7" borderId="2" xfId="20" applyNumberFormat="1" applyFont="1" applyFill="1" applyBorder="1" applyAlignment="1" applyProtection="1">
      <alignment horizont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7" fillId="0" borderId="2" xfId="0" applyFont="1" applyBorder="1"/>
    <xf numFmtId="49" fontId="3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49" fontId="3" fillId="8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" xfId="0" applyBorder="1" applyAlignment="1">
      <alignment horizontal="center" vertical="center"/>
    </xf>
    <xf numFmtId="49" fontId="8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" xfId="0" applyFont="1" applyBorder="1"/>
    <xf numFmtId="0" fontId="10" fillId="0" borderId="7" xfId="0" applyFont="1" applyBorder="1"/>
    <xf numFmtId="0" fontId="10" fillId="0" borderId="2" xfId="0" applyFont="1" applyBorder="1"/>
    <xf numFmtId="0" fontId="13" fillId="0" borderId="2" xfId="0" applyFont="1" applyBorder="1"/>
    <xf numFmtId="0" fontId="15" fillId="0" borderId="2" xfId="0" applyFont="1" applyBorder="1" applyAlignment="1">
      <alignment horizontal="right" vertical="center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4" fillId="0" borderId="5" xfId="0" applyFont="1" applyFill="1" applyBorder="1"/>
    <xf numFmtId="0" fontId="13" fillId="0" borderId="5" xfId="0" applyFont="1" applyFill="1" applyBorder="1"/>
    <xf numFmtId="0" fontId="13" fillId="0" borderId="8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2" xfId="0" applyFont="1" applyBorder="1"/>
    <xf numFmtId="0" fontId="3" fillId="0" borderId="2" xfId="0" applyFont="1" applyBorder="1"/>
    <xf numFmtId="0" fontId="10" fillId="4" borderId="2" xfId="0" applyFont="1" applyFill="1" applyBorder="1"/>
    <xf numFmtId="0" fontId="18" fillId="0" borderId="2" xfId="0" applyFont="1" applyBorder="1"/>
    <xf numFmtId="0" fontId="10" fillId="0" borderId="5" xfId="0" applyFont="1" applyFill="1" applyBorder="1"/>
    <xf numFmtId="0" fontId="18" fillId="0" borderId="8" xfId="0" applyFont="1" applyFill="1" applyBorder="1"/>
    <xf numFmtId="0" fontId="18" fillId="0" borderId="5" xfId="0" applyFont="1" applyFill="1" applyBorder="1"/>
    <xf numFmtId="0" fontId="16" fillId="0" borderId="5" xfId="0" applyFont="1" applyFill="1" applyBorder="1"/>
    <xf numFmtId="49" fontId="10" fillId="8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8" borderId="2" xfId="0" applyFont="1" applyFill="1" applyBorder="1"/>
    <xf numFmtId="0" fontId="19" fillId="0" borderId="0" xfId="0" applyFont="1"/>
    <xf numFmtId="3" fontId="13" fillId="0" borderId="0" xfId="0" applyNumberFormat="1" applyFont="1"/>
    <xf numFmtId="0" fontId="20" fillId="4" borderId="2" xfId="0" applyFont="1" applyFill="1" applyBorder="1"/>
    <xf numFmtId="0" fontId="0" fillId="4" borderId="2" xfId="0" applyFill="1" applyBorder="1"/>
    <xf numFmtId="0" fontId="10" fillId="4" borderId="8" xfId="0" applyFont="1" applyFill="1" applyBorder="1"/>
    <xf numFmtId="0" fontId="3" fillId="0" borderId="8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3" fillId="4" borderId="2" xfId="0" applyFont="1" applyFill="1" applyBorder="1"/>
    <xf numFmtId="0" fontId="13" fillId="0" borderId="0" xfId="0" applyFont="1" applyFill="1" applyBorder="1"/>
    <xf numFmtId="0" fontId="10" fillId="0" borderId="6" xfId="0" applyFont="1" applyFill="1" applyBorder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/>
    <xf numFmtId="0" fontId="10" fillId="4" borderId="0" xfId="0" applyFont="1" applyFill="1" applyBorder="1"/>
    <xf numFmtId="0" fontId="3" fillId="4" borderId="5" xfId="0" applyFont="1" applyFill="1" applyBorder="1"/>
    <xf numFmtId="0" fontId="10" fillId="4" borderId="5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10" fillId="0" borderId="0" xfId="0" applyFont="1" applyBorder="1" applyAlignment="1">
      <alignment horizontal="right"/>
    </xf>
    <xf numFmtId="49" fontId="3" fillId="3" borderId="2" xfId="2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0" fillId="3" borderId="2" xfId="0" applyFont="1" applyFill="1" applyBorder="1"/>
    <xf numFmtId="0" fontId="0" fillId="0" borderId="0" xfId="0" applyBorder="1"/>
    <xf numFmtId="0" fontId="3" fillId="4" borderId="0" xfId="0" applyFont="1" applyFill="1" applyBorder="1"/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Border="1"/>
    <xf numFmtId="0" fontId="6" fillId="0" borderId="2" xfId="0" applyFont="1" applyBorder="1"/>
    <xf numFmtId="0" fontId="3" fillId="3" borderId="2" xfId="0" applyFont="1" applyFill="1" applyBorder="1"/>
    <xf numFmtId="0" fontId="10" fillId="0" borderId="2" xfId="0" applyNumberFormat="1" applyFont="1" applyBorder="1"/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10" fillId="3" borderId="2" xfId="0" applyNumberFormat="1" applyFont="1" applyFill="1" applyBorder="1"/>
    <xf numFmtId="0" fontId="16" fillId="3" borderId="2" xfId="0" applyFont="1" applyFill="1" applyBorder="1"/>
    <xf numFmtId="49" fontId="10" fillId="0" borderId="5" xfId="0" applyNumberFormat="1" applyFont="1" applyFill="1" applyBorder="1" applyAlignment="1">
      <alignment horizontal="right"/>
    </xf>
    <xf numFmtId="0" fontId="10" fillId="0" borderId="2" xfId="0" applyNumberFormat="1" applyFont="1" applyBorder="1" applyAlignment="1">
      <alignment horizontal="right"/>
    </xf>
    <xf numFmtId="49" fontId="3" fillId="4" borderId="2" xfId="20" applyNumberFormat="1" applyFont="1" applyFill="1" applyBorder="1" applyAlignment="1">
      <alignment horizontal="center" vertical="center"/>
    </xf>
    <xf numFmtId="0" fontId="0" fillId="4" borderId="0" xfId="0" applyFill="1"/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10" fillId="3" borderId="2" xfId="0" applyNumberFormat="1" applyFont="1" applyFill="1" applyBorder="1" applyAlignment="1">
      <alignment/>
    </xf>
    <xf numFmtId="3" fontId="17" fillId="3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4" borderId="2" xfId="20" applyFont="1" applyFill="1" applyBorder="1" applyAlignment="1" applyProtection="1">
      <alignment horizontal="left" vertical="center" wrapText="1"/>
      <protection hidden="1" locked="0"/>
    </xf>
    <xf numFmtId="0" fontId="5" fillId="7" borderId="2" xfId="20" applyFont="1" applyFill="1" applyBorder="1" applyAlignment="1" applyProtection="1">
      <alignment horizontal="left" vertical="center" wrapText="1"/>
      <protection hidden="1" locked="0"/>
    </xf>
    <xf numFmtId="49" fontId="5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9" borderId="2" xfId="20" applyFont="1" applyFill="1" applyBorder="1" applyAlignment="1" applyProtection="1">
      <alignment horizontal="left" vertical="center" wrapText="1"/>
      <protection hidden="1" locked="0"/>
    </xf>
    <xf numFmtId="49" fontId="5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4" borderId="2" xfId="23" applyFont="1" applyFill="1" applyBorder="1" applyAlignment="1" applyProtection="1">
      <alignment horizontal="left" vertical="top" wrapText="1"/>
      <protection hidden="1" locked="0"/>
    </xf>
    <xf numFmtId="49" fontId="5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9" xfId="0" applyNumberFormat="1" applyFont="1" applyFill="1" applyBorder="1" applyAlignment="1" applyProtection="1">
      <alignment horizontal="left" vertical="top" wrapText="1"/>
      <protection hidden="1" locked="0"/>
    </xf>
    <xf numFmtId="49" fontId="21" fillId="3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horizontal="left" vertical="center" wrapText="1"/>
      <protection hidden="1" locked="0"/>
    </xf>
    <xf numFmtId="0" fontId="5" fillId="10" borderId="2" xfId="20" applyFont="1" applyFill="1" applyBorder="1" applyAlignment="1" applyProtection="1">
      <alignment horizontal="left" vertical="center" wrapText="1"/>
      <protection hidden="1" locked="0"/>
    </xf>
    <xf numFmtId="49" fontId="5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vertical="top" wrapText="1"/>
    </xf>
    <xf numFmtId="0" fontId="5" fillId="7" borderId="2" xfId="23" applyFont="1" applyFill="1" applyBorder="1" applyAlignment="1" applyProtection="1">
      <alignment horizontal="left" vertical="top" wrapText="1"/>
      <protection hidden="1" locked="0"/>
    </xf>
    <xf numFmtId="49" fontId="5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7" borderId="1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" xfId="0" applyNumberFormat="1" applyFont="1" applyFill="1" applyBorder="1" applyAlignment="1" applyProtection="1">
      <alignment horizontal="left" vertical="top" wrapText="1"/>
      <protection hidden="1" locked="0"/>
    </xf>
    <xf numFmtId="0" fontId="5" fillId="8" borderId="2" xfId="20" applyFont="1" applyFill="1" applyBorder="1" applyAlignment="1" applyProtection="1">
      <alignment horizontal="left" vertical="center" wrapText="1"/>
      <protection hidden="1" locked="0"/>
    </xf>
    <xf numFmtId="49" fontId="5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5" borderId="2" xfId="20" applyFont="1" applyFill="1" applyBorder="1" applyAlignment="1" applyProtection="1">
      <alignment horizontal="left" vertical="center" wrapText="1"/>
      <protection hidden="1" locked="0"/>
    </xf>
    <xf numFmtId="49" fontId="5" fillId="5" borderId="2" xfId="20" applyNumberFormat="1" applyFont="1" applyFill="1" applyBorder="1" applyAlignment="1" applyProtection="1">
      <alignment vertical="top" wrapText="1"/>
      <protection hidden="1" locked="0"/>
    </xf>
    <xf numFmtId="49" fontId="5" fillId="3" borderId="2" xfId="20" applyNumberFormat="1" applyFont="1" applyFill="1" applyBorder="1" applyAlignment="1" applyProtection="1">
      <alignment vertical="top" wrapText="1"/>
      <protection hidden="1"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wrapText="1"/>
    </xf>
    <xf numFmtId="49" fontId="5" fillId="0" borderId="2" xfId="20" applyNumberFormat="1" applyFont="1" applyBorder="1" applyAlignment="1" applyProtection="1">
      <alignment horizontal="left" vertical="center" wrapText="1"/>
      <protection hidden="1" locked="0"/>
    </xf>
    <xf numFmtId="0" fontId="21" fillId="0" borderId="0" xfId="0" applyFont="1" applyAlignment="1">
      <alignment wrapText="1"/>
    </xf>
    <xf numFmtId="0" fontId="21" fillId="3" borderId="2" xfId="0" applyFont="1" applyFill="1" applyBorder="1" applyAlignment="1">
      <alignment wrapText="1"/>
    </xf>
    <xf numFmtId="49" fontId="5" fillId="3" borderId="2" xfId="20" applyNumberFormat="1" applyFont="1" applyFill="1" applyBorder="1" applyAlignment="1" applyProtection="1">
      <alignment vertical="center" wrapText="1"/>
      <protection hidden="1" locked="0"/>
    </xf>
    <xf numFmtId="0" fontId="21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 applyProtection="1">
      <alignment horizontal="left" vertical="top" wrapText="1"/>
      <protection hidden="1" locked="0"/>
    </xf>
    <xf numFmtId="49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12" xfId="20" applyFont="1" applyFill="1" applyBorder="1" applyAlignment="1" applyProtection="1">
      <alignment horizontal="left" vertical="center" wrapText="1"/>
      <protection hidden="1" locked="0"/>
    </xf>
    <xf numFmtId="0" fontId="5" fillId="3" borderId="2" xfId="20" applyFont="1" applyFill="1" applyBorder="1" applyAlignment="1" applyProtection="1">
      <alignment wrapText="1"/>
      <protection hidden="1" locked="0"/>
    </xf>
    <xf numFmtId="0" fontId="5" fillId="0" borderId="2" xfId="20" applyFont="1" applyFill="1" applyBorder="1" applyAlignment="1" applyProtection="1">
      <alignment horizontal="left" vertical="center" wrapText="1"/>
      <protection hidden="1" locked="0"/>
    </xf>
    <xf numFmtId="49" fontId="22" fillId="3" borderId="2" xfId="0" applyNumberFormat="1" applyFont="1" applyFill="1" applyBorder="1" applyAlignment="1">
      <alignment wrapText="1"/>
    </xf>
    <xf numFmtId="0" fontId="22" fillId="8" borderId="2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vertical="center" wrapText="1"/>
      <protection hidden="1" locked="0"/>
    </xf>
    <xf numFmtId="0" fontId="5" fillId="7" borderId="2" xfId="20" applyFont="1" applyFill="1" applyBorder="1" applyAlignment="1" applyProtection="1">
      <alignment vertical="center" wrapText="1"/>
      <protection hidden="1" locked="0"/>
    </xf>
    <xf numFmtId="49" fontId="5" fillId="7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5" fillId="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11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" xfId="20" applyNumberFormat="1" applyFont="1" applyBorder="1" applyAlignment="1" applyProtection="1">
      <alignment horizontal="left" vertical="center" wrapText="1"/>
      <protection hidden="1" locked="0"/>
    </xf>
    <xf numFmtId="0" fontId="5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3" borderId="2" xfId="20" applyNumberFormat="1" applyFont="1" applyFill="1" applyBorder="1" applyAlignment="1" applyProtection="1">
      <alignment wrapText="1"/>
      <protection hidden="1" locked="0"/>
    </xf>
    <xf numFmtId="49" fontId="5" fillId="8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164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3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11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top" wrapText="1"/>
      <protection hidden="1" locked="0"/>
    </xf>
    <xf numFmtId="49" fontId="5" fillId="5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horizontal="left" vertical="top" wrapText="1"/>
      <protection hidden="1" locked="0"/>
    </xf>
    <xf numFmtId="49" fontId="5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7" borderId="2" xfId="20" applyNumberFormat="1" applyFont="1" applyFill="1" applyBorder="1" applyAlignment="1" applyProtection="1">
      <alignment vertical="top" wrapText="1"/>
      <protection hidden="1" locked="0"/>
    </xf>
    <xf numFmtId="0" fontId="5" fillId="3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21" fillId="8" borderId="2" xfId="0" applyFont="1" applyFill="1" applyBorder="1" applyAlignment="1">
      <alignment wrapText="1"/>
    </xf>
    <xf numFmtId="0" fontId="21" fillId="0" borderId="0" xfId="0" applyFont="1"/>
    <xf numFmtId="49" fontId="5" fillId="12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9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2" xfId="20" applyNumberFormat="1" applyFont="1" applyFill="1" applyBorder="1" applyAlignment="1" applyProtection="1">
      <alignment wrapText="1"/>
      <protection hidden="1" locked="0"/>
    </xf>
    <xf numFmtId="0" fontId="5" fillId="7" borderId="2" xfId="20" applyNumberFormat="1" applyFont="1" applyFill="1" applyBorder="1" applyAlignment="1" applyProtection="1">
      <alignment vertical="center" wrapText="1"/>
      <protection hidden="1"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0" xfId="20" applyFont="1" applyFill="1" applyBorder="1" applyAlignment="1" applyProtection="1">
      <alignment horizontal="left" vertical="center" wrapText="1"/>
      <protection hidden="1" locked="0"/>
    </xf>
    <xf numFmtId="0" fontId="21" fillId="0" borderId="1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top" wrapText="1"/>
    </xf>
    <xf numFmtId="0" fontId="5" fillId="7" borderId="2" xfId="20" applyFont="1" applyFill="1" applyBorder="1" applyAlignment="1">
      <alignment vertical="center" wrapText="1"/>
    </xf>
    <xf numFmtId="49" fontId="23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4" xfId="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center" wrapText="1"/>
      <protection/>
    </xf>
    <xf numFmtId="0" fontId="5" fillId="4" borderId="2" xfId="2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>
      <alignment vertical="center" wrapText="1"/>
    </xf>
    <xf numFmtId="0" fontId="5" fillId="3" borderId="2" xfId="20" applyNumberFormat="1" applyFont="1" applyFill="1" applyBorder="1" applyAlignment="1" applyProtection="1">
      <alignment horizontal="left" vertical="center" wrapText="1"/>
      <protection/>
    </xf>
    <xf numFmtId="49" fontId="5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horizontal="right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" xfId="0" applyFont="1" applyBorder="1" applyAlignment="1">
      <alignment horizontal="right"/>
    </xf>
    <xf numFmtId="0" fontId="5" fillId="0" borderId="12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9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9" borderId="2" xfId="0" applyFill="1" applyBorder="1"/>
    <xf numFmtId="0" fontId="3" fillId="9" borderId="2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right"/>
    </xf>
    <xf numFmtId="0" fontId="19" fillId="6" borderId="2" xfId="0" applyFont="1" applyFill="1" applyBorder="1"/>
    <xf numFmtId="0" fontId="3" fillId="6" borderId="2" xfId="0" applyFont="1" applyFill="1" applyBorder="1"/>
    <xf numFmtId="0" fontId="10" fillId="6" borderId="2" xfId="0" applyFont="1" applyFill="1" applyBorder="1"/>
    <xf numFmtId="0" fontId="0" fillId="6" borderId="2" xfId="0" applyFill="1" applyBorder="1"/>
    <xf numFmtId="0" fontId="5" fillId="0" borderId="2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9" xfId="0" applyFont="1" applyFill="1" applyBorder="1" applyAlignment="1">
      <alignment horizontal="left" vertical="top" wrapText="1"/>
    </xf>
    <xf numFmtId="0" fontId="16" fillId="4" borderId="2" xfId="0" applyFont="1" applyFill="1" applyBorder="1"/>
    <xf numFmtId="49" fontId="23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0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 4" xfId="22"/>
    <cellStyle name="Обычный 3" xfId="23"/>
    <cellStyle name="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02"/>
  <sheetViews>
    <sheetView tabSelected="1" zoomScale="80" zoomScaleNormal="80" zoomScaleSheetLayoutView="70" workbookViewId="0" topLeftCell="A1056">
      <selection activeCell="D1067" sqref="D1067"/>
    </sheetView>
  </sheetViews>
  <sheetFormatPr defaultColWidth="9.140625" defaultRowHeight="15"/>
  <cols>
    <col min="1" max="1" width="79.28125" style="0" customWidth="1"/>
    <col min="2" max="2" width="17.57421875" style="0" customWidth="1"/>
    <col min="3" max="3" width="7.8515625" style="0" customWidth="1"/>
    <col min="4" max="4" width="14.421875" style="42" customWidth="1"/>
    <col min="5" max="5" width="15.8515625" style="42" customWidth="1"/>
    <col min="6" max="6" width="19.7109375" style="42" customWidth="1"/>
  </cols>
  <sheetData>
    <row r="1" spans="2:6" ht="15.75" customHeight="1">
      <c r="B1" s="85"/>
      <c r="C1" s="85"/>
      <c r="D1" s="85"/>
      <c r="E1" s="85"/>
      <c r="F1" s="85"/>
    </row>
    <row r="2" spans="2:6" ht="15.75" customHeight="1">
      <c r="B2" s="85"/>
      <c r="C2" s="227" t="s">
        <v>1409</v>
      </c>
      <c r="D2" s="227"/>
      <c r="E2" s="227"/>
      <c r="F2" s="227"/>
    </row>
    <row r="3" spans="2:6" ht="15.75" customHeight="1">
      <c r="B3" s="85"/>
      <c r="C3" s="216"/>
      <c r="D3" s="216"/>
      <c r="E3" s="216"/>
      <c r="F3" s="216"/>
    </row>
    <row r="4" spans="2:6" ht="15.75" customHeight="1">
      <c r="B4" s="85"/>
      <c r="C4" s="227" t="s">
        <v>1040</v>
      </c>
      <c r="D4" s="227"/>
      <c r="E4" s="227"/>
      <c r="F4" s="227"/>
    </row>
    <row r="5" spans="2:6" ht="15.75" customHeight="1">
      <c r="B5" s="85"/>
      <c r="C5" s="227" t="s">
        <v>1439</v>
      </c>
      <c r="D5" s="227"/>
      <c r="E5" s="227"/>
      <c r="F5" s="227"/>
    </row>
    <row r="6" spans="2:6" ht="15.75" customHeight="1">
      <c r="B6" s="85"/>
      <c r="C6" s="227" t="s">
        <v>1041</v>
      </c>
      <c r="D6" s="227"/>
      <c r="E6" s="227"/>
      <c r="F6" s="227"/>
    </row>
    <row r="7" spans="2:6" ht="15.75" customHeight="1">
      <c r="B7" s="85"/>
      <c r="C7" s="227" t="s">
        <v>1042</v>
      </c>
      <c r="D7" s="227"/>
      <c r="E7" s="227"/>
      <c r="F7" s="227"/>
    </row>
    <row r="8" spans="2:6" ht="15.75" customHeight="1">
      <c r="B8" s="85"/>
      <c r="C8" s="227" t="s">
        <v>1407</v>
      </c>
      <c r="D8" s="227"/>
      <c r="E8" s="227"/>
      <c r="F8" s="227"/>
    </row>
    <row r="9" spans="2:6" ht="15.75" customHeight="1">
      <c r="B9" s="85"/>
      <c r="C9" s="227" t="s">
        <v>1043</v>
      </c>
      <c r="D9" s="227"/>
      <c r="E9" s="227"/>
      <c r="F9" s="227"/>
    </row>
    <row r="10" spans="2:6" ht="15.75" customHeight="1">
      <c r="B10" s="85"/>
      <c r="C10" s="227" t="s">
        <v>1405</v>
      </c>
      <c r="D10" s="227"/>
      <c r="E10" s="227"/>
      <c r="F10" s="227"/>
    </row>
    <row r="11" spans="2:6" ht="15.75" customHeight="1">
      <c r="B11" s="70"/>
      <c r="C11" s="70"/>
      <c r="D11" s="70"/>
      <c r="E11" s="71"/>
      <c r="F11" s="71"/>
    </row>
    <row r="12" spans="1:6" ht="15.75" customHeight="1">
      <c r="A12" s="206"/>
      <c r="B12" s="225" t="s">
        <v>1013</v>
      </c>
      <c r="C12" s="225"/>
      <c r="D12" s="225"/>
      <c r="E12" s="225"/>
      <c r="F12" s="225"/>
    </row>
    <row r="13" spans="1:6" ht="15.75" customHeight="1">
      <c r="A13" s="206"/>
      <c r="B13" s="207"/>
      <c r="C13" s="207"/>
      <c r="D13" s="207"/>
      <c r="E13" s="207"/>
      <c r="F13" s="207"/>
    </row>
    <row r="14" spans="1:6" ht="15.75" customHeight="1">
      <c r="A14" s="206"/>
      <c r="B14" s="225" t="s">
        <v>908</v>
      </c>
      <c r="C14" s="225"/>
      <c r="D14" s="225"/>
      <c r="E14" s="225"/>
      <c r="F14" s="225"/>
    </row>
    <row r="15" spans="1:6" ht="15.75" customHeight="1">
      <c r="A15" s="206"/>
      <c r="B15" s="225" t="s">
        <v>909</v>
      </c>
      <c r="C15" s="225"/>
      <c r="D15" s="225"/>
      <c r="E15" s="225"/>
      <c r="F15" s="225"/>
    </row>
    <row r="16" spans="1:6" ht="15.75" customHeight="1">
      <c r="A16" s="206"/>
      <c r="B16" s="225" t="s">
        <v>1408</v>
      </c>
      <c r="C16" s="225"/>
      <c r="D16" s="225"/>
      <c r="E16" s="225"/>
      <c r="F16" s="225"/>
    </row>
    <row r="17" spans="1:6" ht="15.75" customHeight="1">
      <c r="A17" s="206"/>
      <c r="B17" s="225" t="s">
        <v>910</v>
      </c>
      <c r="C17" s="225"/>
      <c r="D17" s="225"/>
      <c r="E17" s="225"/>
      <c r="F17" s="225"/>
    </row>
    <row r="18" spans="1:6" ht="18.75">
      <c r="A18" s="206"/>
      <c r="B18" s="225" t="s">
        <v>1082</v>
      </c>
      <c r="C18" s="225"/>
      <c r="D18" s="225"/>
      <c r="E18" s="225"/>
      <c r="F18" s="225"/>
    </row>
    <row r="19" spans="1:6" ht="25.5" customHeight="1">
      <c r="A19" s="206"/>
      <c r="B19" s="226" t="s">
        <v>1083</v>
      </c>
      <c r="C19" s="226"/>
      <c r="D19" s="226"/>
      <c r="E19" s="226"/>
      <c r="F19" s="226"/>
    </row>
    <row r="20" spans="1:6" ht="108" customHeight="1">
      <c r="A20" s="224" t="s">
        <v>1084</v>
      </c>
      <c r="B20" s="224"/>
      <c r="C20" s="224"/>
      <c r="D20" s="224"/>
      <c r="E20" s="224"/>
      <c r="F20" s="224"/>
    </row>
    <row r="21" spans="1:6" ht="84.75" customHeight="1">
      <c r="A21" s="203" t="s">
        <v>833</v>
      </c>
      <c r="B21" s="203" t="s">
        <v>834</v>
      </c>
      <c r="C21" s="204" t="s">
        <v>835</v>
      </c>
      <c r="D21" s="205" t="s">
        <v>950</v>
      </c>
      <c r="E21" s="205" t="s">
        <v>1039</v>
      </c>
      <c r="F21" s="205" t="s">
        <v>1085</v>
      </c>
    </row>
    <row r="22" spans="1:6" ht="20.25" customHeight="1">
      <c r="A22" s="2" t="s">
        <v>831</v>
      </c>
      <c r="B22" s="2" t="s">
        <v>832</v>
      </c>
      <c r="C22" s="26">
        <v>3</v>
      </c>
      <c r="D22" s="38">
        <v>4</v>
      </c>
      <c r="E22" s="39">
        <v>5</v>
      </c>
      <c r="F22" s="40">
        <v>6</v>
      </c>
    </row>
    <row r="23" spans="1:6" ht="35.25" customHeight="1" hidden="1">
      <c r="A23" s="7" t="s">
        <v>0</v>
      </c>
      <c r="B23" s="6" t="s">
        <v>1</v>
      </c>
      <c r="C23" s="25"/>
      <c r="D23" s="51">
        <f>D24+D27+D33</f>
        <v>0</v>
      </c>
      <c r="E23" s="51">
        <f>E24+E27+E33</f>
        <v>0</v>
      </c>
      <c r="F23" s="51">
        <f>F24+F27+F33</f>
        <v>0</v>
      </c>
    </row>
    <row r="24" spans="1:6" ht="31.5" hidden="1">
      <c r="A24" s="8" t="s">
        <v>2</v>
      </c>
      <c r="B24" s="3" t="s">
        <v>3</v>
      </c>
      <c r="C24" s="24"/>
      <c r="D24" s="51">
        <f>D25</f>
        <v>0</v>
      </c>
      <c r="E24" s="51">
        <f aca="true" t="shared" si="0" ref="E24:F25">E25</f>
        <v>0</v>
      </c>
      <c r="F24" s="51">
        <f t="shared" si="0"/>
        <v>0</v>
      </c>
    </row>
    <row r="25" spans="1:6" ht="78.75" hidden="1">
      <c r="A25" s="9" t="s">
        <v>4</v>
      </c>
      <c r="B25" s="1" t="s">
        <v>5</v>
      </c>
      <c r="C25" s="24"/>
      <c r="D25" s="51">
        <f>D26</f>
        <v>0</v>
      </c>
      <c r="E25" s="51">
        <f t="shared" si="0"/>
        <v>0</v>
      </c>
      <c r="F25" s="51">
        <f t="shared" si="0"/>
        <v>0</v>
      </c>
    </row>
    <row r="26" spans="1:6" ht="63" hidden="1">
      <c r="A26" s="12" t="s">
        <v>6</v>
      </c>
      <c r="B26" s="13" t="s">
        <v>7</v>
      </c>
      <c r="C26" s="24"/>
      <c r="D26" s="51"/>
      <c r="E26" s="51"/>
      <c r="F26" s="51"/>
    </row>
    <row r="27" spans="1:6" ht="33.75" customHeight="1" hidden="1">
      <c r="A27" s="8" t="s">
        <v>8</v>
      </c>
      <c r="B27" s="3" t="s">
        <v>9</v>
      </c>
      <c r="C27" s="24"/>
      <c r="D27" s="51">
        <f>D28</f>
        <v>0</v>
      </c>
      <c r="E27" s="51">
        <f aca="true" t="shared" si="1" ref="E27:F27">E28</f>
        <v>0</v>
      </c>
      <c r="F27" s="51">
        <f t="shared" si="1"/>
        <v>0</v>
      </c>
    </row>
    <row r="28" spans="1:6" ht="63" hidden="1">
      <c r="A28" s="5" t="s">
        <v>10</v>
      </c>
      <c r="B28" s="1" t="s">
        <v>11</v>
      </c>
      <c r="C28" s="24"/>
      <c r="D28" s="51">
        <f>D29+D32</f>
        <v>0</v>
      </c>
      <c r="E28" s="51">
        <f aca="true" t="shared" si="2" ref="E28:F28">E29+E32</f>
        <v>0</v>
      </c>
      <c r="F28" s="51">
        <f t="shared" si="2"/>
        <v>0</v>
      </c>
    </row>
    <row r="29" spans="1:6" ht="31.5" hidden="1">
      <c r="A29" s="11" t="s">
        <v>12</v>
      </c>
      <c r="B29" s="2" t="s">
        <v>13</v>
      </c>
      <c r="C29" s="27"/>
      <c r="D29" s="51">
        <f>D30+D31</f>
        <v>0</v>
      </c>
      <c r="E29" s="51">
        <f aca="true" t="shared" si="3" ref="E29:F29">E30+E31</f>
        <v>0</v>
      </c>
      <c r="F29" s="51">
        <f t="shared" si="3"/>
        <v>0</v>
      </c>
    </row>
    <row r="30" spans="1:6" ht="27" customHeight="1" hidden="1">
      <c r="A30" s="11" t="s">
        <v>836</v>
      </c>
      <c r="B30" s="2" t="s">
        <v>13</v>
      </c>
      <c r="C30" s="27">
        <v>300</v>
      </c>
      <c r="D30" s="51"/>
      <c r="E30" s="51"/>
      <c r="F30" s="51"/>
    </row>
    <row r="31" spans="1:6" ht="35.25" customHeight="1" hidden="1">
      <c r="A31" s="11" t="s">
        <v>837</v>
      </c>
      <c r="B31" s="2" t="s">
        <v>13</v>
      </c>
      <c r="C31" s="27">
        <v>320</v>
      </c>
      <c r="D31" s="51"/>
      <c r="E31" s="51"/>
      <c r="F31" s="51"/>
    </row>
    <row r="32" spans="1:6" ht="35.25" customHeight="1" hidden="1">
      <c r="A32" s="11" t="s">
        <v>14</v>
      </c>
      <c r="B32" s="2" t="s">
        <v>15</v>
      </c>
      <c r="C32" s="27"/>
      <c r="D32" s="51"/>
      <c r="E32" s="51"/>
      <c r="F32" s="51"/>
    </row>
    <row r="33" spans="1:6" ht="35.25" customHeight="1" hidden="1">
      <c r="A33" s="20" t="s">
        <v>16</v>
      </c>
      <c r="B33" s="17" t="s">
        <v>17</v>
      </c>
      <c r="C33" s="27"/>
      <c r="D33" s="51">
        <f>D34</f>
        <v>0</v>
      </c>
      <c r="E33" s="51">
        <f aca="true" t="shared" si="4" ref="E33:F36">E34</f>
        <v>0</v>
      </c>
      <c r="F33" s="51">
        <f t="shared" si="4"/>
        <v>0</v>
      </c>
    </row>
    <row r="34" spans="1:6" ht="42.75" customHeight="1" hidden="1">
      <c r="A34" s="19" t="s">
        <v>18</v>
      </c>
      <c r="B34" s="18" t="s">
        <v>19</v>
      </c>
      <c r="C34" s="27"/>
      <c r="D34" s="51">
        <f>D35</f>
        <v>0</v>
      </c>
      <c r="E34" s="51">
        <f t="shared" si="4"/>
        <v>0</v>
      </c>
      <c r="F34" s="51">
        <f t="shared" si="4"/>
        <v>0</v>
      </c>
    </row>
    <row r="35" spans="1:6" ht="79.5" customHeight="1" hidden="1">
      <c r="A35" s="12" t="s">
        <v>6</v>
      </c>
      <c r="B35" s="13" t="s">
        <v>20</v>
      </c>
      <c r="C35" s="27"/>
      <c r="D35" s="51">
        <f>D36</f>
        <v>0</v>
      </c>
      <c r="E35" s="51">
        <f t="shared" si="4"/>
        <v>0</v>
      </c>
      <c r="F35" s="51">
        <f t="shared" si="4"/>
        <v>0</v>
      </c>
    </row>
    <row r="36" spans="1:6" ht="34.5" customHeight="1" hidden="1">
      <c r="A36" s="11" t="s">
        <v>836</v>
      </c>
      <c r="B36" s="13" t="s">
        <v>20</v>
      </c>
      <c r="C36" s="79">
        <v>300</v>
      </c>
      <c r="D36" s="51">
        <f>D37</f>
        <v>0</v>
      </c>
      <c r="E36" s="51">
        <f t="shared" si="4"/>
        <v>0</v>
      </c>
      <c r="F36" s="51">
        <f t="shared" si="4"/>
        <v>0</v>
      </c>
    </row>
    <row r="37" spans="1:6" ht="31.5" hidden="1">
      <c r="A37" s="11" t="s">
        <v>837</v>
      </c>
      <c r="B37" s="13" t="s">
        <v>20</v>
      </c>
      <c r="C37" s="79">
        <v>320</v>
      </c>
      <c r="D37" s="51"/>
      <c r="E37" s="51"/>
      <c r="F37" s="51"/>
    </row>
    <row r="38" spans="1:6" ht="45" customHeight="1">
      <c r="A38" s="129" t="s">
        <v>1211</v>
      </c>
      <c r="B38" s="6" t="s">
        <v>21</v>
      </c>
      <c r="C38" s="217"/>
      <c r="D38" s="218">
        <f>D56+D80+D112+D133+D145+D128+D39</f>
        <v>278484</v>
      </c>
      <c r="E38" s="218">
        <f>E56+E80+E112+E133+E145+E128+E39</f>
        <v>258932</v>
      </c>
      <c r="F38" s="218">
        <f>F56+F80+F112+F133+F145+F128+F39</f>
        <v>252735</v>
      </c>
    </row>
    <row r="39" spans="1:6" ht="75">
      <c r="A39" s="124" t="s">
        <v>894</v>
      </c>
      <c r="B39" s="3" t="s">
        <v>22</v>
      </c>
      <c r="C39" s="24"/>
      <c r="D39" s="51">
        <f>D42</f>
        <v>0</v>
      </c>
      <c r="E39" s="51">
        <f>E42+E45</f>
        <v>10000</v>
      </c>
      <c r="F39" s="51">
        <f aca="true" t="shared" si="5" ref="F39">F42</f>
        <v>0</v>
      </c>
    </row>
    <row r="40" spans="1:6" ht="37.5" hidden="1">
      <c r="A40" s="118" t="s">
        <v>23</v>
      </c>
      <c r="B40" s="1" t="s">
        <v>24</v>
      </c>
      <c r="C40" s="24"/>
      <c r="D40" s="51">
        <f>D41</f>
        <v>0</v>
      </c>
      <c r="E40" s="51">
        <f aca="true" t="shared" si="6" ref="E40:F40">E41</f>
        <v>0</v>
      </c>
      <c r="F40" s="51">
        <f t="shared" si="6"/>
        <v>0</v>
      </c>
    </row>
    <row r="41" spans="1:6" ht="56.25" hidden="1">
      <c r="A41" s="130" t="s">
        <v>25</v>
      </c>
      <c r="B41" s="13" t="s">
        <v>26</v>
      </c>
      <c r="C41" s="24"/>
      <c r="D41" s="51"/>
      <c r="E41" s="51"/>
      <c r="F41" s="51"/>
    </row>
    <row r="42" spans="1:6" ht="45.75" customHeight="1" hidden="1">
      <c r="A42" s="118" t="s">
        <v>895</v>
      </c>
      <c r="B42" s="1" t="s">
        <v>27</v>
      </c>
      <c r="C42" s="24"/>
      <c r="D42" s="51">
        <f>D46</f>
        <v>0</v>
      </c>
      <c r="E42" s="51"/>
      <c r="F42" s="51">
        <f aca="true" t="shared" si="7" ref="F42">F46</f>
        <v>0</v>
      </c>
    </row>
    <row r="43" spans="1:6" ht="56.25" hidden="1">
      <c r="A43" s="112" t="s">
        <v>28</v>
      </c>
      <c r="B43" s="2" t="s">
        <v>29</v>
      </c>
      <c r="C43" s="24"/>
      <c r="D43" s="51"/>
      <c r="E43" s="51"/>
      <c r="F43" s="51"/>
    </row>
    <row r="44" spans="1:6" ht="56.25" hidden="1">
      <c r="A44" s="112" t="s">
        <v>30</v>
      </c>
      <c r="B44" s="2" t="s">
        <v>31</v>
      </c>
      <c r="C44" s="24"/>
      <c r="D44" s="51"/>
      <c r="E44" s="51"/>
      <c r="F44" s="51"/>
    </row>
    <row r="45" spans="1:6" ht="68.25" customHeight="1" hidden="1">
      <c r="A45" s="112" t="s">
        <v>1440</v>
      </c>
      <c r="B45" s="2" t="s">
        <v>27</v>
      </c>
      <c r="C45" s="24"/>
      <c r="D45" s="51"/>
      <c r="E45" s="51">
        <f>E46</f>
        <v>10000</v>
      </c>
      <c r="F45" s="51"/>
    </row>
    <row r="46" spans="1:6" ht="56.25">
      <c r="A46" s="130" t="s">
        <v>32</v>
      </c>
      <c r="B46" s="13" t="s">
        <v>33</v>
      </c>
      <c r="C46" s="24"/>
      <c r="D46" s="51">
        <f>D47</f>
        <v>0</v>
      </c>
      <c r="E46" s="51">
        <f aca="true" t="shared" si="8" ref="E46:F47">E47</f>
        <v>10000</v>
      </c>
      <c r="F46" s="51">
        <f t="shared" si="8"/>
        <v>0</v>
      </c>
    </row>
    <row r="47" spans="1:6" ht="40.5" customHeight="1">
      <c r="A47" s="112" t="s">
        <v>841</v>
      </c>
      <c r="B47" s="13" t="s">
        <v>33</v>
      </c>
      <c r="C47" s="24">
        <v>600</v>
      </c>
      <c r="D47" s="51">
        <f>D48</f>
        <v>0</v>
      </c>
      <c r="E47" s="51">
        <f t="shared" si="8"/>
        <v>10000</v>
      </c>
      <c r="F47" s="51">
        <f t="shared" si="8"/>
        <v>0</v>
      </c>
    </row>
    <row r="48" spans="1:8" ht="43.5" customHeight="1">
      <c r="A48" s="112" t="s">
        <v>842</v>
      </c>
      <c r="B48" s="13" t="s">
        <v>33</v>
      </c>
      <c r="C48" s="24">
        <v>610</v>
      </c>
      <c r="D48" s="51"/>
      <c r="E48" s="51">
        <v>10000</v>
      </c>
      <c r="F48" s="51">
        <v>0</v>
      </c>
      <c r="H48" s="63"/>
    </row>
    <row r="49" spans="1:6" ht="28.5" customHeight="1" hidden="1">
      <c r="A49" s="124" t="s">
        <v>34</v>
      </c>
      <c r="B49" s="3" t="s">
        <v>35</v>
      </c>
      <c r="C49" s="24"/>
      <c r="D49" s="51">
        <f>D50</f>
        <v>0</v>
      </c>
      <c r="E49" s="51">
        <f aca="true" t="shared" si="9" ref="E49:F49">E50</f>
        <v>0</v>
      </c>
      <c r="F49" s="51">
        <f t="shared" si="9"/>
        <v>0</v>
      </c>
    </row>
    <row r="50" spans="1:6" ht="37.5" hidden="1">
      <c r="A50" s="118" t="s">
        <v>36</v>
      </c>
      <c r="B50" s="1" t="s">
        <v>37</v>
      </c>
      <c r="C50" s="24"/>
      <c r="D50" s="51">
        <f>D51+D52+D53</f>
        <v>0</v>
      </c>
      <c r="E50" s="51">
        <f aca="true" t="shared" si="10" ref="E50:F50">E51+E52+E53</f>
        <v>0</v>
      </c>
      <c r="F50" s="51">
        <f t="shared" si="10"/>
        <v>0</v>
      </c>
    </row>
    <row r="51" spans="1:6" ht="37.5" hidden="1">
      <c r="A51" s="199" t="s">
        <v>38</v>
      </c>
      <c r="B51" s="13" t="s">
        <v>39</v>
      </c>
      <c r="C51" s="24"/>
      <c r="D51" s="51"/>
      <c r="E51" s="51"/>
      <c r="F51" s="51"/>
    </row>
    <row r="52" spans="1:6" ht="37.5" hidden="1">
      <c r="A52" s="125" t="s">
        <v>40</v>
      </c>
      <c r="B52" s="13" t="s">
        <v>41</v>
      </c>
      <c r="C52" s="24"/>
      <c r="D52" s="51"/>
      <c r="E52" s="51"/>
      <c r="F52" s="51"/>
    </row>
    <row r="53" spans="1:6" ht="18.75" hidden="1">
      <c r="A53" s="130" t="s">
        <v>42</v>
      </c>
      <c r="B53" s="13" t="s">
        <v>43</v>
      </c>
      <c r="C53" s="24"/>
      <c r="D53" s="51"/>
      <c r="E53" s="51"/>
      <c r="F53" s="51"/>
    </row>
    <row r="54" spans="1:6" ht="37.5" hidden="1">
      <c r="A54" s="118" t="s">
        <v>44</v>
      </c>
      <c r="B54" s="1" t="s">
        <v>45</v>
      </c>
      <c r="C54" s="24"/>
      <c r="D54" s="51">
        <f>D55</f>
        <v>0</v>
      </c>
      <c r="E54" s="51">
        <f aca="true" t="shared" si="11" ref="E54:F54">E55</f>
        <v>0</v>
      </c>
      <c r="F54" s="51">
        <f t="shared" si="11"/>
        <v>0</v>
      </c>
    </row>
    <row r="55" spans="1:6" ht="18.75" customHeight="1" hidden="1">
      <c r="A55" s="133" t="s">
        <v>46</v>
      </c>
      <c r="B55" s="13" t="s">
        <v>47</v>
      </c>
      <c r="C55" s="24"/>
      <c r="D55" s="51"/>
      <c r="E55" s="51"/>
      <c r="F55" s="51"/>
    </row>
    <row r="56" spans="1:6" ht="33" customHeight="1">
      <c r="A56" s="124" t="s">
        <v>1184</v>
      </c>
      <c r="B56" s="3" t="s">
        <v>48</v>
      </c>
      <c r="C56" s="24"/>
      <c r="D56" s="51">
        <f>D57+D76</f>
        <v>31482</v>
      </c>
      <c r="E56" s="51">
        <f aca="true" t="shared" si="12" ref="E56:F56">E57+E76</f>
        <v>33673</v>
      </c>
      <c r="F56" s="51">
        <f t="shared" si="12"/>
        <v>34838</v>
      </c>
    </row>
    <row r="57" spans="1:6" ht="44.25" customHeight="1">
      <c r="A57" s="118" t="s">
        <v>49</v>
      </c>
      <c r="B57" s="1" t="s">
        <v>50</v>
      </c>
      <c r="C57" s="24"/>
      <c r="D57" s="51">
        <f>D58+D67+D70+D73+D61+D64</f>
        <v>31482</v>
      </c>
      <c r="E57" s="51">
        <f aca="true" t="shared" si="13" ref="E57:F57">E58+E67+E70+E73+E61+E64</f>
        <v>33673</v>
      </c>
      <c r="F57" s="51">
        <f t="shared" si="13"/>
        <v>34838</v>
      </c>
    </row>
    <row r="58" spans="1:6" ht="44.25" customHeight="1" hidden="1">
      <c r="A58" s="113" t="s">
        <v>51</v>
      </c>
      <c r="B58" s="13" t="s">
        <v>52</v>
      </c>
      <c r="C58" s="24"/>
      <c r="D58" s="51">
        <f>D59</f>
        <v>0</v>
      </c>
      <c r="E58" s="51">
        <f aca="true" t="shared" si="14" ref="E58:F59">E59</f>
        <v>0</v>
      </c>
      <c r="F58" s="51">
        <f t="shared" si="14"/>
        <v>0</v>
      </c>
    </row>
    <row r="59" spans="1:6" ht="44.25" customHeight="1" hidden="1">
      <c r="A59" s="112" t="s">
        <v>841</v>
      </c>
      <c r="B59" s="13" t="s">
        <v>52</v>
      </c>
      <c r="C59" s="24">
        <v>600</v>
      </c>
      <c r="D59" s="51">
        <f>D60</f>
        <v>0</v>
      </c>
      <c r="E59" s="51">
        <f t="shared" si="14"/>
        <v>0</v>
      </c>
      <c r="F59" s="51">
        <f t="shared" si="14"/>
        <v>0</v>
      </c>
    </row>
    <row r="60" spans="1:8" ht="44.25" customHeight="1" hidden="1">
      <c r="A60" s="112" t="s">
        <v>842</v>
      </c>
      <c r="B60" s="13" t="s">
        <v>52</v>
      </c>
      <c r="C60" s="24">
        <v>610</v>
      </c>
      <c r="D60" s="51">
        <v>0</v>
      </c>
      <c r="E60" s="51">
        <v>0</v>
      </c>
      <c r="F60" s="51">
        <v>0</v>
      </c>
      <c r="G60" s="53"/>
      <c r="H60" s="53"/>
    </row>
    <row r="61" spans="1:6" ht="44.25" customHeight="1" hidden="1">
      <c r="A61" s="135" t="s">
        <v>896</v>
      </c>
      <c r="B61" s="57" t="s">
        <v>881</v>
      </c>
      <c r="C61" s="58"/>
      <c r="D61" s="51">
        <f>D62</f>
        <v>0</v>
      </c>
      <c r="E61" s="51">
        <f>E62</f>
        <v>0</v>
      </c>
      <c r="F61" s="51">
        <f>F62</f>
        <v>0</v>
      </c>
    </row>
    <row r="62" spans="1:6" ht="44.25" customHeight="1" hidden="1">
      <c r="A62" s="112" t="s">
        <v>841</v>
      </c>
      <c r="B62" s="2" t="s">
        <v>881</v>
      </c>
      <c r="C62" s="24">
        <v>600</v>
      </c>
      <c r="D62" s="51">
        <f>D63</f>
        <v>0</v>
      </c>
      <c r="E62" s="51">
        <f aca="true" t="shared" si="15" ref="E62:F62">E63</f>
        <v>0</v>
      </c>
      <c r="F62" s="51">
        <f t="shared" si="15"/>
        <v>0</v>
      </c>
    </row>
    <row r="63" spans="1:6" ht="44.25" customHeight="1" hidden="1">
      <c r="A63" s="112" t="s">
        <v>842</v>
      </c>
      <c r="B63" s="2" t="s">
        <v>881</v>
      </c>
      <c r="C63" s="24">
        <v>610</v>
      </c>
      <c r="D63" s="51"/>
      <c r="E63" s="51"/>
      <c r="F63" s="51"/>
    </row>
    <row r="64" spans="1:6" ht="44.25" customHeight="1">
      <c r="A64" s="112" t="s">
        <v>1015</v>
      </c>
      <c r="B64" s="2" t="s">
        <v>1038</v>
      </c>
      <c r="C64" s="24"/>
      <c r="D64" s="51">
        <f>D65</f>
        <v>234</v>
      </c>
      <c r="E64" s="51">
        <f aca="true" t="shared" si="16" ref="E64:F64">E65</f>
        <v>233</v>
      </c>
      <c r="F64" s="51">
        <f t="shared" si="16"/>
        <v>238</v>
      </c>
    </row>
    <row r="65" spans="1:6" ht="44.25" customHeight="1">
      <c r="A65" s="112" t="s">
        <v>841</v>
      </c>
      <c r="B65" s="2" t="s">
        <v>1038</v>
      </c>
      <c r="C65" s="24">
        <v>600</v>
      </c>
      <c r="D65" s="51">
        <f>D66</f>
        <v>234</v>
      </c>
      <c r="E65" s="51">
        <f aca="true" t="shared" si="17" ref="E65:F65">E66</f>
        <v>233</v>
      </c>
      <c r="F65" s="51">
        <f t="shared" si="17"/>
        <v>238</v>
      </c>
    </row>
    <row r="66" spans="1:9" ht="44.25" customHeight="1">
      <c r="A66" s="112" t="s">
        <v>842</v>
      </c>
      <c r="B66" s="2" t="s">
        <v>1038</v>
      </c>
      <c r="C66" s="24">
        <v>610</v>
      </c>
      <c r="D66" s="51">
        <v>234</v>
      </c>
      <c r="E66" s="51">
        <v>233</v>
      </c>
      <c r="F66" s="51">
        <v>238</v>
      </c>
      <c r="G66" s="82"/>
      <c r="H66" s="82"/>
      <c r="I66" s="82"/>
    </row>
    <row r="67" spans="1:6" ht="44.25" customHeight="1">
      <c r="A67" s="200" t="s">
        <v>53</v>
      </c>
      <c r="B67" s="13" t="s">
        <v>54</v>
      </c>
      <c r="C67" s="24"/>
      <c r="D67" s="51">
        <f>D68</f>
        <v>31148</v>
      </c>
      <c r="E67" s="51">
        <f aca="true" t="shared" si="18" ref="E67:F68">E68</f>
        <v>33340</v>
      </c>
      <c r="F67" s="51">
        <f t="shared" si="18"/>
        <v>34500</v>
      </c>
    </row>
    <row r="68" spans="1:6" ht="37.5" customHeight="1">
      <c r="A68" s="112" t="s">
        <v>841</v>
      </c>
      <c r="B68" s="13" t="s">
        <v>54</v>
      </c>
      <c r="C68" s="24">
        <v>600</v>
      </c>
      <c r="D68" s="51">
        <f>D69</f>
        <v>31148</v>
      </c>
      <c r="E68" s="51">
        <f t="shared" si="18"/>
        <v>33340</v>
      </c>
      <c r="F68" s="51">
        <f t="shared" si="18"/>
        <v>34500</v>
      </c>
    </row>
    <row r="69" spans="1:6" ht="24.75" customHeight="1">
      <c r="A69" s="112" t="s">
        <v>842</v>
      </c>
      <c r="B69" s="13" t="s">
        <v>54</v>
      </c>
      <c r="C69" s="24">
        <v>610</v>
      </c>
      <c r="D69" s="51">
        <v>31148</v>
      </c>
      <c r="E69" s="51">
        <v>33340</v>
      </c>
      <c r="F69" s="51">
        <v>34500</v>
      </c>
    </row>
    <row r="70" spans="1:6" ht="38.25" customHeight="1" hidden="1">
      <c r="A70" s="125" t="s">
        <v>55</v>
      </c>
      <c r="B70" s="13" t="s">
        <v>56</v>
      </c>
      <c r="C70" s="24"/>
      <c r="D70" s="51">
        <f>D71</f>
        <v>0</v>
      </c>
      <c r="E70" s="51">
        <f aca="true" t="shared" si="19" ref="E70:F71">E71</f>
        <v>0</v>
      </c>
      <c r="F70" s="51">
        <f t="shared" si="19"/>
        <v>0</v>
      </c>
    </row>
    <row r="71" spans="1:6" ht="42" customHeight="1" hidden="1">
      <c r="A71" s="112" t="s">
        <v>841</v>
      </c>
      <c r="B71" s="13" t="s">
        <v>56</v>
      </c>
      <c r="C71" s="24">
        <v>600</v>
      </c>
      <c r="D71" s="51">
        <f>D72</f>
        <v>0</v>
      </c>
      <c r="E71" s="51">
        <f t="shared" si="19"/>
        <v>0</v>
      </c>
      <c r="F71" s="51">
        <f t="shared" si="19"/>
        <v>0</v>
      </c>
    </row>
    <row r="72" spans="1:8" ht="24.75" customHeight="1" hidden="1">
      <c r="A72" s="112" t="s">
        <v>842</v>
      </c>
      <c r="B72" s="13" t="s">
        <v>56</v>
      </c>
      <c r="C72" s="24">
        <v>610</v>
      </c>
      <c r="D72" s="51"/>
      <c r="E72" s="51">
        <v>0</v>
      </c>
      <c r="F72" s="67"/>
      <c r="H72" s="63"/>
    </row>
    <row r="73" spans="1:6" ht="51.75" customHeight="1">
      <c r="A73" s="199" t="s">
        <v>57</v>
      </c>
      <c r="B73" s="13" t="s">
        <v>58</v>
      </c>
      <c r="C73" s="24"/>
      <c r="D73" s="51">
        <f>D74</f>
        <v>100</v>
      </c>
      <c r="E73" s="51">
        <f aca="true" t="shared" si="20" ref="E73:F74">E74</f>
        <v>100</v>
      </c>
      <c r="F73" s="51">
        <f t="shared" si="20"/>
        <v>100</v>
      </c>
    </row>
    <row r="74" spans="1:6" ht="33" customHeight="1">
      <c r="A74" s="112" t="s">
        <v>841</v>
      </c>
      <c r="B74" s="13" t="s">
        <v>58</v>
      </c>
      <c r="C74" s="24">
        <v>600</v>
      </c>
      <c r="D74" s="51">
        <f>D75</f>
        <v>100</v>
      </c>
      <c r="E74" s="51">
        <f t="shared" si="20"/>
        <v>100</v>
      </c>
      <c r="F74" s="51">
        <f t="shared" si="20"/>
        <v>100</v>
      </c>
    </row>
    <row r="75" spans="1:6" ht="55.5" customHeight="1">
      <c r="A75" s="112" t="s">
        <v>842</v>
      </c>
      <c r="B75" s="13" t="s">
        <v>58</v>
      </c>
      <c r="C75" s="24">
        <v>610</v>
      </c>
      <c r="D75" s="51">
        <v>100</v>
      </c>
      <c r="E75" s="51">
        <v>100</v>
      </c>
      <c r="F75" s="51">
        <v>100</v>
      </c>
    </row>
    <row r="76" spans="1:6" ht="59.25" customHeight="1" hidden="1">
      <c r="A76" s="122" t="s">
        <v>1227</v>
      </c>
      <c r="B76" s="1" t="s">
        <v>1186</v>
      </c>
      <c r="C76" s="24"/>
      <c r="D76" s="51">
        <f>D77</f>
        <v>0</v>
      </c>
      <c r="E76" s="51">
        <f aca="true" t="shared" si="21" ref="E76:F76">E77</f>
        <v>0</v>
      </c>
      <c r="F76" s="51">
        <f t="shared" si="21"/>
        <v>0</v>
      </c>
    </row>
    <row r="77" spans="1:6" ht="55.5" customHeight="1" hidden="1">
      <c r="A77" s="112" t="s">
        <v>1187</v>
      </c>
      <c r="B77" s="13" t="s">
        <v>1249</v>
      </c>
      <c r="C77" s="24"/>
      <c r="D77" s="51">
        <f>D78</f>
        <v>0</v>
      </c>
      <c r="E77" s="51">
        <f aca="true" t="shared" si="22" ref="E77:F77">E78</f>
        <v>0</v>
      </c>
      <c r="F77" s="51">
        <f t="shared" si="22"/>
        <v>0</v>
      </c>
    </row>
    <row r="78" spans="1:6" ht="55.5" customHeight="1" hidden="1">
      <c r="A78" s="112" t="s">
        <v>841</v>
      </c>
      <c r="B78" s="13" t="s">
        <v>1249</v>
      </c>
      <c r="C78" s="24">
        <v>600</v>
      </c>
      <c r="D78" s="51">
        <f>D79</f>
        <v>0</v>
      </c>
      <c r="E78" s="51">
        <f aca="true" t="shared" si="23" ref="E78:F78">E79</f>
        <v>0</v>
      </c>
      <c r="F78" s="51">
        <f t="shared" si="23"/>
        <v>0</v>
      </c>
    </row>
    <row r="79" spans="1:6" ht="55.5" customHeight="1" hidden="1">
      <c r="A79" s="112" t="s">
        <v>842</v>
      </c>
      <c r="B79" s="13" t="s">
        <v>1249</v>
      </c>
      <c r="C79" s="24">
        <v>610</v>
      </c>
      <c r="D79" s="51"/>
      <c r="E79" s="51"/>
      <c r="F79" s="51"/>
    </row>
    <row r="80" spans="1:6" ht="55.5" customHeight="1">
      <c r="A80" s="124" t="s">
        <v>1185</v>
      </c>
      <c r="B80" s="3" t="s">
        <v>59</v>
      </c>
      <c r="C80" s="24"/>
      <c r="D80" s="51">
        <f>D81+D85+D94+D98+D105</f>
        <v>173006</v>
      </c>
      <c r="E80" s="51">
        <f>E81+E85+E94+E98+E105</f>
        <v>177112</v>
      </c>
      <c r="F80" s="51">
        <f>F81+F85+F94+F98+F105</f>
        <v>190000</v>
      </c>
    </row>
    <row r="81" spans="1:6" ht="40.5" customHeight="1" hidden="1">
      <c r="A81" s="139" t="s">
        <v>1228</v>
      </c>
      <c r="B81" s="18" t="s">
        <v>61</v>
      </c>
      <c r="C81" s="24"/>
      <c r="D81" s="51">
        <f>D82</f>
        <v>0</v>
      </c>
      <c r="E81" s="51">
        <f aca="true" t="shared" si="24" ref="E81:F81">E82</f>
        <v>0</v>
      </c>
      <c r="F81" s="51">
        <f t="shared" si="24"/>
        <v>0</v>
      </c>
    </row>
    <row r="82" spans="1:6" ht="55.5" customHeight="1" hidden="1">
      <c r="A82" s="201" t="s">
        <v>1229</v>
      </c>
      <c r="B82" s="13" t="s">
        <v>1250</v>
      </c>
      <c r="C82" s="24"/>
      <c r="D82" s="51">
        <f>D83</f>
        <v>0</v>
      </c>
      <c r="E82" s="51"/>
      <c r="F82" s="51"/>
    </row>
    <row r="83" spans="1:6" ht="55.5" customHeight="1" hidden="1">
      <c r="A83" s="112" t="s">
        <v>841</v>
      </c>
      <c r="B83" s="13" t="s">
        <v>1250</v>
      </c>
      <c r="C83" s="24">
        <v>600</v>
      </c>
      <c r="D83" s="51">
        <f>D84</f>
        <v>0</v>
      </c>
      <c r="E83" s="51"/>
      <c r="F83" s="51"/>
    </row>
    <row r="84" spans="1:6" ht="72.75" customHeight="1" hidden="1">
      <c r="A84" s="107" t="s">
        <v>1316</v>
      </c>
      <c r="B84" s="13" t="s">
        <v>1250</v>
      </c>
      <c r="C84" s="24">
        <v>630</v>
      </c>
      <c r="D84" s="51"/>
      <c r="E84" s="51"/>
      <c r="F84" s="51"/>
    </row>
    <row r="85" spans="1:6" ht="55.5" customHeight="1">
      <c r="A85" s="202" t="s">
        <v>898</v>
      </c>
      <c r="B85" s="1" t="s">
        <v>1188</v>
      </c>
      <c r="C85" s="24"/>
      <c r="D85" s="51">
        <f>D86+D89</f>
        <v>173006</v>
      </c>
      <c r="E85" s="51">
        <f aca="true" t="shared" si="25" ref="E85:F85">E86+E89</f>
        <v>177112</v>
      </c>
      <c r="F85" s="51">
        <f t="shared" si="25"/>
        <v>190000</v>
      </c>
    </row>
    <row r="86" spans="1:6" ht="55.5" customHeight="1">
      <c r="A86" s="199" t="s">
        <v>899</v>
      </c>
      <c r="B86" s="13" t="s">
        <v>1189</v>
      </c>
      <c r="C86" s="24"/>
      <c r="D86" s="51">
        <f aca="true" t="shared" si="26" ref="D86:F87">D87</f>
        <v>171506</v>
      </c>
      <c r="E86" s="51">
        <f t="shared" si="26"/>
        <v>174700</v>
      </c>
      <c r="F86" s="51">
        <f t="shared" si="26"/>
        <v>187000</v>
      </c>
    </row>
    <row r="87" spans="1:6" ht="55.5" customHeight="1">
      <c r="A87" s="112" t="s">
        <v>841</v>
      </c>
      <c r="B87" s="13" t="s">
        <v>1189</v>
      </c>
      <c r="C87" s="24">
        <v>600</v>
      </c>
      <c r="D87" s="51">
        <f t="shared" si="26"/>
        <v>171506</v>
      </c>
      <c r="E87" s="51">
        <f t="shared" si="26"/>
        <v>174700</v>
      </c>
      <c r="F87" s="51">
        <f t="shared" si="26"/>
        <v>187000</v>
      </c>
    </row>
    <row r="88" spans="1:8" ht="55.5" customHeight="1">
      <c r="A88" s="112" t="s">
        <v>842</v>
      </c>
      <c r="B88" s="13" t="s">
        <v>1189</v>
      </c>
      <c r="C88" s="24">
        <v>610</v>
      </c>
      <c r="D88" s="51">
        <v>171506</v>
      </c>
      <c r="E88" s="51">
        <v>174700</v>
      </c>
      <c r="F88" s="51">
        <v>187000</v>
      </c>
      <c r="H88" s="63"/>
    </row>
    <row r="89" spans="1:6" ht="42.75" customHeight="1">
      <c r="A89" s="135" t="s">
        <v>60</v>
      </c>
      <c r="B89" s="13" t="s">
        <v>1190</v>
      </c>
      <c r="C89" s="24"/>
      <c r="D89" s="51">
        <f>D92+D90</f>
        <v>1500</v>
      </c>
      <c r="E89" s="51">
        <f aca="true" t="shared" si="27" ref="E89:F89">E92+E90</f>
        <v>2412</v>
      </c>
      <c r="F89" s="51">
        <f t="shared" si="27"/>
        <v>3000</v>
      </c>
    </row>
    <row r="90" spans="1:6" ht="42.75" customHeight="1" hidden="1">
      <c r="A90" s="112" t="s">
        <v>841</v>
      </c>
      <c r="B90" s="13" t="s">
        <v>900</v>
      </c>
      <c r="C90" s="24">
        <v>200</v>
      </c>
      <c r="D90" s="51">
        <f>D91</f>
        <v>0</v>
      </c>
      <c r="E90" s="51">
        <f aca="true" t="shared" si="28" ref="E90:F90">E91</f>
        <v>0</v>
      </c>
      <c r="F90" s="51">
        <f t="shared" si="28"/>
        <v>0</v>
      </c>
    </row>
    <row r="91" spans="1:6" ht="42.75" customHeight="1" hidden="1">
      <c r="A91" s="112" t="s">
        <v>842</v>
      </c>
      <c r="B91" s="13" t="s">
        <v>900</v>
      </c>
      <c r="C91" s="24">
        <v>240</v>
      </c>
      <c r="D91" s="51"/>
      <c r="E91" s="51"/>
      <c r="F91" s="51"/>
    </row>
    <row r="92" spans="1:6" ht="55.5" customHeight="1">
      <c r="A92" s="112" t="s">
        <v>841</v>
      </c>
      <c r="B92" s="13" t="s">
        <v>1190</v>
      </c>
      <c r="C92" s="24">
        <v>600</v>
      </c>
      <c r="D92" s="51">
        <f aca="true" t="shared" si="29" ref="D92:F92">D93</f>
        <v>1500</v>
      </c>
      <c r="E92" s="51">
        <f t="shared" si="29"/>
        <v>2412</v>
      </c>
      <c r="F92" s="51">
        <f t="shared" si="29"/>
        <v>3000</v>
      </c>
    </row>
    <row r="93" spans="1:8" ht="55.5" customHeight="1">
      <c r="A93" s="112" t="s">
        <v>842</v>
      </c>
      <c r="B93" s="13" t="s">
        <v>1190</v>
      </c>
      <c r="C93" s="24">
        <v>610</v>
      </c>
      <c r="D93" s="51">
        <v>1500</v>
      </c>
      <c r="E93" s="51">
        <v>2412</v>
      </c>
      <c r="F93" s="51">
        <v>3000</v>
      </c>
      <c r="H93" s="63"/>
    </row>
    <row r="94" spans="1:8" ht="65.25" customHeight="1" hidden="1">
      <c r="A94" s="122" t="s">
        <v>1230</v>
      </c>
      <c r="B94" s="1" t="s">
        <v>897</v>
      </c>
      <c r="C94" s="24"/>
      <c r="D94" s="51">
        <f>D95</f>
        <v>0</v>
      </c>
      <c r="E94" s="51">
        <f aca="true" t="shared" si="30" ref="E94:F94">E95</f>
        <v>0</v>
      </c>
      <c r="F94" s="51">
        <f t="shared" si="30"/>
        <v>0</v>
      </c>
      <c r="H94" s="80"/>
    </row>
    <row r="95" spans="1:8" ht="48" customHeight="1" hidden="1">
      <c r="A95" s="112" t="s">
        <v>1231</v>
      </c>
      <c r="B95" s="13" t="s">
        <v>1251</v>
      </c>
      <c r="C95" s="24"/>
      <c r="D95" s="51">
        <f>D96</f>
        <v>0</v>
      </c>
      <c r="E95" s="51">
        <f aca="true" t="shared" si="31" ref="E95:F95">E96</f>
        <v>0</v>
      </c>
      <c r="F95" s="51">
        <f t="shared" si="31"/>
        <v>0</v>
      </c>
      <c r="H95" s="80"/>
    </row>
    <row r="96" spans="1:8" ht="55.5" customHeight="1" hidden="1">
      <c r="A96" s="112" t="s">
        <v>841</v>
      </c>
      <c r="B96" s="13" t="s">
        <v>1251</v>
      </c>
      <c r="C96" s="24">
        <v>600</v>
      </c>
      <c r="D96" s="51">
        <f>D97</f>
        <v>0</v>
      </c>
      <c r="E96" s="51">
        <f aca="true" t="shared" si="32" ref="E96:F96">E97</f>
        <v>0</v>
      </c>
      <c r="F96" s="51">
        <f t="shared" si="32"/>
        <v>0</v>
      </c>
      <c r="H96" s="80"/>
    </row>
    <row r="97" spans="1:8" ht="55.5" customHeight="1" hidden="1">
      <c r="A97" s="112" t="s">
        <v>842</v>
      </c>
      <c r="B97" s="13" t="s">
        <v>1251</v>
      </c>
      <c r="C97" s="24">
        <v>610</v>
      </c>
      <c r="D97" s="51"/>
      <c r="E97" s="51"/>
      <c r="F97" s="51"/>
      <c r="H97" s="80"/>
    </row>
    <row r="98" spans="1:8" ht="55.5" customHeight="1" hidden="1">
      <c r="A98" s="122" t="s">
        <v>1214</v>
      </c>
      <c r="B98" s="1" t="s">
        <v>1213</v>
      </c>
      <c r="C98" s="87"/>
      <c r="D98" s="88">
        <f>D99+D102</f>
        <v>0</v>
      </c>
      <c r="E98" s="88">
        <f aca="true" t="shared" si="33" ref="E98:F98">E99+E102</f>
        <v>0</v>
      </c>
      <c r="F98" s="88">
        <f t="shared" si="33"/>
        <v>0</v>
      </c>
      <c r="H98" s="80"/>
    </row>
    <row r="99" spans="1:8" ht="55.5" customHeight="1" hidden="1">
      <c r="A99" s="199" t="s">
        <v>1232</v>
      </c>
      <c r="B99" s="13" t="s">
        <v>1252</v>
      </c>
      <c r="C99" s="24"/>
      <c r="D99" s="51">
        <f>D100</f>
        <v>0</v>
      </c>
      <c r="E99" s="51">
        <f aca="true" t="shared" si="34" ref="E99:F99">E100</f>
        <v>0</v>
      </c>
      <c r="F99" s="51">
        <f t="shared" si="34"/>
        <v>0</v>
      </c>
      <c r="H99" s="80"/>
    </row>
    <row r="100" spans="1:8" ht="55.5" customHeight="1" hidden="1">
      <c r="A100" s="112" t="s">
        <v>841</v>
      </c>
      <c r="B100" s="13" t="s">
        <v>1252</v>
      </c>
      <c r="C100" s="24">
        <v>600</v>
      </c>
      <c r="D100" s="51">
        <f>D101</f>
        <v>0</v>
      </c>
      <c r="E100" s="51">
        <f aca="true" t="shared" si="35" ref="E100:F100">E101</f>
        <v>0</v>
      </c>
      <c r="F100" s="51">
        <f t="shared" si="35"/>
        <v>0</v>
      </c>
      <c r="H100" s="80"/>
    </row>
    <row r="101" spans="1:8" ht="55.5" customHeight="1" hidden="1">
      <c r="A101" s="112" t="s">
        <v>842</v>
      </c>
      <c r="B101" s="13" t="s">
        <v>1252</v>
      </c>
      <c r="C101" s="24">
        <v>610</v>
      </c>
      <c r="D101" s="51"/>
      <c r="E101" s="51"/>
      <c r="F101" s="51"/>
      <c r="H101" s="80"/>
    </row>
    <row r="102" spans="1:8" ht="55.5" customHeight="1" hidden="1">
      <c r="A102" s="112" t="s">
        <v>1233</v>
      </c>
      <c r="B102" s="13" t="s">
        <v>1253</v>
      </c>
      <c r="C102" s="24"/>
      <c r="D102" s="51">
        <f>D103</f>
        <v>0</v>
      </c>
      <c r="E102" s="51">
        <f aca="true" t="shared" si="36" ref="E102:F102">E103</f>
        <v>0</v>
      </c>
      <c r="F102" s="51">
        <f t="shared" si="36"/>
        <v>0</v>
      </c>
      <c r="H102" s="80"/>
    </row>
    <row r="103" spans="1:8" ht="55.5" customHeight="1" hidden="1">
      <c r="A103" s="112" t="s">
        <v>841</v>
      </c>
      <c r="B103" s="13" t="s">
        <v>1253</v>
      </c>
      <c r="C103" s="24">
        <v>600</v>
      </c>
      <c r="D103" s="51">
        <f>D104</f>
        <v>0</v>
      </c>
      <c r="E103" s="51">
        <f aca="true" t="shared" si="37" ref="E103:F103">E104</f>
        <v>0</v>
      </c>
      <c r="F103" s="51">
        <f t="shared" si="37"/>
        <v>0</v>
      </c>
      <c r="H103" s="80"/>
    </row>
    <row r="104" spans="1:8" ht="55.5" customHeight="1" hidden="1">
      <c r="A104" s="112" t="s">
        <v>842</v>
      </c>
      <c r="B104" s="13" t="s">
        <v>1253</v>
      </c>
      <c r="C104" s="24">
        <v>610</v>
      </c>
      <c r="D104" s="51"/>
      <c r="E104" s="51"/>
      <c r="F104" s="51"/>
      <c r="H104" s="80"/>
    </row>
    <row r="105" spans="1:8" ht="43.5" customHeight="1" hidden="1">
      <c r="A105" s="122" t="s">
        <v>1212</v>
      </c>
      <c r="B105" s="1" t="s">
        <v>1004</v>
      </c>
      <c r="C105" s="87"/>
      <c r="D105" s="88">
        <f>D106+D109</f>
        <v>0</v>
      </c>
      <c r="E105" s="88">
        <f aca="true" t="shared" si="38" ref="E105:F105">E106+E109</f>
        <v>0</v>
      </c>
      <c r="F105" s="88">
        <f t="shared" si="38"/>
        <v>0</v>
      </c>
      <c r="H105" s="80"/>
    </row>
    <row r="106" spans="1:8" ht="55.5" customHeight="1" hidden="1">
      <c r="A106" s="201" t="s">
        <v>1256</v>
      </c>
      <c r="B106" s="13" t="s">
        <v>1254</v>
      </c>
      <c r="C106" s="24"/>
      <c r="D106" s="51">
        <f>D107</f>
        <v>0</v>
      </c>
      <c r="E106" s="51"/>
      <c r="F106" s="51"/>
      <c r="H106" s="80"/>
    </row>
    <row r="107" spans="1:8" ht="55.5" customHeight="1" hidden="1">
      <c r="A107" s="112" t="s">
        <v>841</v>
      </c>
      <c r="B107" s="13" t="s">
        <v>1254</v>
      </c>
      <c r="C107" s="24">
        <v>600</v>
      </c>
      <c r="D107" s="51">
        <f>D108</f>
        <v>0</v>
      </c>
      <c r="E107" s="51"/>
      <c r="F107" s="51"/>
      <c r="H107" s="80"/>
    </row>
    <row r="108" spans="1:8" ht="55.5" customHeight="1" hidden="1">
      <c r="A108" s="112" t="s">
        <v>842</v>
      </c>
      <c r="B108" s="13" t="s">
        <v>1254</v>
      </c>
      <c r="C108" s="24">
        <v>610</v>
      </c>
      <c r="D108" s="51"/>
      <c r="E108" s="51"/>
      <c r="F108" s="51"/>
      <c r="H108" s="80"/>
    </row>
    <row r="109" spans="1:8" ht="55.5" customHeight="1" hidden="1">
      <c r="A109" s="201" t="s">
        <v>1257</v>
      </c>
      <c r="B109" s="13" t="s">
        <v>1255</v>
      </c>
      <c r="C109" s="24"/>
      <c r="D109" s="51">
        <f>D110</f>
        <v>0</v>
      </c>
      <c r="E109" s="51">
        <f aca="true" t="shared" si="39" ref="E109:F109">E110</f>
        <v>0</v>
      </c>
      <c r="F109" s="51">
        <f t="shared" si="39"/>
        <v>0</v>
      </c>
      <c r="H109" s="80"/>
    </row>
    <row r="110" spans="1:8" ht="55.5" customHeight="1" hidden="1">
      <c r="A110" s="112" t="s">
        <v>841</v>
      </c>
      <c r="B110" s="13" t="s">
        <v>1255</v>
      </c>
      <c r="C110" s="24">
        <v>600</v>
      </c>
      <c r="D110" s="51">
        <f>D111</f>
        <v>0</v>
      </c>
      <c r="E110" s="51"/>
      <c r="F110" s="51"/>
      <c r="H110" s="80"/>
    </row>
    <row r="111" spans="1:8" ht="55.5" customHeight="1" hidden="1">
      <c r="A111" s="112" t="s">
        <v>842</v>
      </c>
      <c r="B111" s="13" t="s">
        <v>1255</v>
      </c>
      <c r="C111" s="24">
        <v>610</v>
      </c>
      <c r="D111" s="51"/>
      <c r="E111" s="51"/>
      <c r="F111" s="51"/>
      <c r="H111" s="80"/>
    </row>
    <row r="112" spans="1:6" ht="55.5" customHeight="1">
      <c r="A112" s="124" t="s">
        <v>1234</v>
      </c>
      <c r="B112" s="3" t="s">
        <v>62</v>
      </c>
      <c r="C112" s="87"/>
      <c r="D112" s="88">
        <f>D117+D121</f>
        <v>1550</v>
      </c>
      <c r="E112" s="88">
        <f>E117+E121</f>
        <v>0</v>
      </c>
      <c r="F112" s="88">
        <f>F117+F121</f>
        <v>750</v>
      </c>
    </row>
    <row r="113" spans="1:6" ht="71.25" customHeight="1" hidden="1">
      <c r="A113" s="201" t="s">
        <v>982</v>
      </c>
      <c r="B113" s="3" t="s">
        <v>956</v>
      </c>
      <c r="C113" s="87"/>
      <c r="D113" s="88">
        <f aca="true" t="shared" si="40" ref="D113:F115">D114</f>
        <v>0</v>
      </c>
      <c r="E113" s="88">
        <f t="shared" si="40"/>
        <v>0</v>
      </c>
      <c r="F113" s="88">
        <f t="shared" si="40"/>
        <v>0</v>
      </c>
    </row>
    <row r="114" spans="1:6" ht="55.5" customHeight="1" hidden="1">
      <c r="A114" s="151" t="s">
        <v>901</v>
      </c>
      <c r="B114" s="3" t="s">
        <v>957</v>
      </c>
      <c r="C114" s="87"/>
      <c r="D114" s="88">
        <f t="shared" si="40"/>
        <v>0</v>
      </c>
      <c r="E114" s="88">
        <f t="shared" si="40"/>
        <v>0</v>
      </c>
      <c r="F114" s="88">
        <f t="shared" si="40"/>
        <v>0</v>
      </c>
    </row>
    <row r="115" spans="1:6" ht="43.5" customHeight="1" hidden="1">
      <c r="A115" s="112" t="s">
        <v>841</v>
      </c>
      <c r="B115" s="3" t="s">
        <v>957</v>
      </c>
      <c r="C115" s="87">
        <v>600</v>
      </c>
      <c r="D115" s="88">
        <f t="shared" si="40"/>
        <v>0</v>
      </c>
      <c r="E115" s="88">
        <f t="shared" si="40"/>
        <v>0</v>
      </c>
      <c r="F115" s="88">
        <f t="shared" si="40"/>
        <v>0</v>
      </c>
    </row>
    <row r="116" spans="1:6" ht="42.75" customHeight="1" hidden="1">
      <c r="A116" s="112" t="s">
        <v>842</v>
      </c>
      <c r="B116" s="3" t="s">
        <v>957</v>
      </c>
      <c r="C116" s="87">
        <v>610</v>
      </c>
      <c r="D116" s="95"/>
      <c r="E116" s="88"/>
      <c r="F116" s="102">
        <v>0</v>
      </c>
    </row>
    <row r="117" spans="1:6" ht="33" customHeight="1" hidden="1">
      <c r="A117" s="122" t="s">
        <v>63</v>
      </c>
      <c r="B117" s="1" t="s">
        <v>64</v>
      </c>
      <c r="C117" s="87"/>
      <c r="D117" s="88">
        <f>D118</f>
        <v>0</v>
      </c>
      <c r="E117" s="88">
        <f aca="true" t="shared" si="41" ref="E117:F117">E118</f>
        <v>0</v>
      </c>
      <c r="F117" s="88">
        <f t="shared" si="41"/>
        <v>0</v>
      </c>
    </row>
    <row r="118" spans="1:6" ht="50.25" customHeight="1" hidden="1">
      <c r="A118" s="113" t="s">
        <v>1235</v>
      </c>
      <c r="B118" s="13" t="s">
        <v>65</v>
      </c>
      <c r="C118" s="24"/>
      <c r="D118" s="51">
        <f>D119</f>
        <v>0</v>
      </c>
      <c r="E118" s="51">
        <f aca="true" t="shared" si="42" ref="E118:F119">E119</f>
        <v>0</v>
      </c>
      <c r="F118" s="51">
        <f t="shared" si="42"/>
        <v>0</v>
      </c>
    </row>
    <row r="119" spans="1:6" ht="34.5" customHeight="1" hidden="1">
      <c r="A119" s="112" t="s">
        <v>841</v>
      </c>
      <c r="B119" s="13" t="s">
        <v>65</v>
      </c>
      <c r="C119" s="24">
        <v>600</v>
      </c>
      <c r="D119" s="51">
        <f>D120</f>
        <v>0</v>
      </c>
      <c r="E119" s="51">
        <f t="shared" si="42"/>
        <v>0</v>
      </c>
      <c r="F119" s="51">
        <f t="shared" si="42"/>
        <v>0</v>
      </c>
    </row>
    <row r="120" spans="1:9" ht="33" customHeight="1" hidden="1">
      <c r="A120" s="112" t="s">
        <v>842</v>
      </c>
      <c r="B120" s="13" t="s">
        <v>65</v>
      </c>
      <c r="C120" s="24">
        <v>610</v>
      </c>
      <c r="D120" s="51"/>
      <c r="E120" s="51">
        <v>0</v>
      </c>
      <c r="F120" s="51"/>
      <c r="G120" s="55"/>
      <c r="H120" s="54"/>
      <c r="I120" s="54"/>
    </row>
    <row r="121" spans="1:6" ht="42.75" customHeight="1">
      <c r="A121" s="135" t="s">
        <v>1191</v>
      </c>
      <c r="B121" s="13" t="s">
        <v>1192</v>
      </c>
      <c r="C121" s="24"/>
      <c r="D121" s="51">
        <f>D125+D122</f>
        <v>1550</v>
      </c>
      <c r="E121" s="51">
        <f aca="true" t="shared" si="43" ref="E121:F121">E125+E122</f>
        <v>0</v>
      </c>
      <c r="F121" s="51">
        <f t="shared" si="43"/>
        <v>750</v>
      </c>
    </row>
    <row r="122" spans="1:6" ht="42.75" customHeight="1">
      <c r="A122" s="112" t="s">
        <v>1378</v>
      </c>
      <c r="B122" s="13" t="s">
        <v>1355</v>
      </c>
      <c r="C122" s="24"/>
      <c r="D122" s="51">
        <f>D123</f>
        <v>250</v>
      </c>
      <c r="E122" s="51"/>
      <c r="F122" s="51"/>
    </row>
    <row r="123" spans="1:6" ht="42.75" customHeight="1">
      <c r="A123" s="112" t="s">
        <v>841</v>
      </c>
      <c r="B123" s="13" t="s">
        <v>1355</v>
      </c>
      <c r="C123" s="24">
        <v>600</v>
      </c>
      <c r="D123" s="51">
        <f>D124</f>
        <v>250</v>
      </c>
      <c r="E123" s="51">
        <f aca="true" t="shared" si="44" ref="E123:F123">E124</f>
        <v>0</v>
      </c>
      <c r="F123" s="51">
        <f t="shared" si="44"/>
        <v>0</v>
      </c>
    </row>
    <row r="124" spans="1:6" ht="42.75" customHeight="1">
      <c r="A124" s="112" t="s">
        <v>842</v>
      </c>
      <c r="B124" s="13" t="s">
        <v>1355</v>
      </c>
      <c r="C124" s="24">
        <v>610</v>
      </c>
      <c r="D124" s="51">
        <v>250</v>
      </c>
      <c r="E124" s="51"/>
      <c r="F124" s="51"/>
    </row>
    <row r="125" spans="1:6" ht="42.75" customHeight="1">
      <c r="A125" s="135" t="s">
        <v>1215</v>
      </c>
      <c r="B125" s="13" t="s">
        <v>1318</v>
      </c>
      <c r="C125" s="24"/>
      <c r="D125" s="51">
        <f>D126</f>
        <v>1300</v>
      </c>
      <c r="E125" s="51">
        <f aca="true" t="shared" si="45" ref="E125:F125">E126</f>
        <v>0</v>
      </c>
      <c r="F125" s="51">
        <f t="shared" si="45"/>
        <v>750</v>
      </c>
    </row>
    <row r="126" spans="1:6" ht="35.25" customHeight="1">
      <c r="A126" s="112" t="s">
        <v>841</v>
      </c>
      <c r="B126" s="13" t="s">
        <v>1318</v>
      </c>
      <c r="C126" s="24">
        <v>600</v>
      </c>
      <c r="D126" s="51">
        <f>D127</f>
        <v>1300</v>
      </c>
      <c r="E126" s="51">
        <f aca="true" t="shared" si="46" ref="E126:F126">E127</f>
        <v>0</v>
      </c>
      <c r="F126" s="51">
        <f t="shared" si="46"/>
        <v>750</v>
      </c>
    </row>
    <row r="127" spans="1:6" ht="36" customHeight="1">
      <c r="A127" s="112" t="s">
        <v>842</v>
      </c>
      <c r="B127" s="13" t="s">
        <v>1318</v>
      </c>
      <c r="C127" s="24">
        <v>610</v>
      </c>
      <c r="D127" s="51">
        <v>1300</v>
      </c>
      <c r="E127" s="51">
        <v>0</v>
      </c>
      <c r="F127" s="51">
        <v>750</v>
      </c>
    </row>
    <row r="128" spans="1:6" ht="36" customHeight="1">
      <c r="A128" s="122" t="s">
        <v>1427</v>
      </c>
      <c r="B128" s="1" t="s">
        <v>1425</v>
      </c>
      <c r="C128" s="87"/>
      <c r="D128" s="88">
        <f>D129</f>
        <v>61662</v>
      </c>
      <c r="E128" s="88">
        <f aca="true" t="shared" si="47" ref="E128:F128">E129</f>
        <v>28147</v>
      </c>
      <c r="F128" s="88">
        <f t="shared" si="47"/>
        <v>18147</v>
      </c>
    </row>
    <row r="129" spans="1:6" ht="36" customHeight="1">
      <c r="A129" s="112" t="s">
        <v>1428</v>
      </c>
      <c r="B129" s="13" t="s">
        <v>1426</v>
      </c>
      <c r="C129" s="24"/>
      <c r="D129" s="51">
        <f>D130</f>
        <v>61662</v>
      </c>
      <c r="E129" s="51">
        <f aca="true" t="shared" si="48" ref="E129:F129">E130</f>
        <v>28147</v>
      </c>
      <c r="F129" s="51">
        <f t="shared" si="48"/>
        <v>18147</v>
      </c>
    </row>
    <row r="130" spans="1:6" ht="50.25" customHeight="1">
      <c r="A130" s="112" t="s">
        <v>1430</v>
      </c>
      <c r="B130" s="13" t="s">
        <v>1429</v>
      </c>
      <c r="C130" s="24"/>
      <c r="D130" s="51">
        <f>D131</f>
        <v>61662</v>
      </c>
      <c r="E130" s="51">
        <f aca="true" t="shared" si="49" ref="E130:F130">E131</f>
        <v>28147</v>
      </c>
      <c r="F130" s="51">
        <f t="shared" si="49"/>
        <v>18147</v>
      </c>
    </row>
    <row r="131" spans="1:6" ht="36" customHeight="1">
      <c r="A131" s="112" t="s">
        <v>841</v>
      </c>
      <c r="B131" s="13" t="s">
        <v>1429</v>
      </c>
      <c r="C131" s="24">
        <v>600</v>
      </c>
      <c r="D131" s="51">
        <f>D132</f>
        <v>61662</v>
      </c>
      <c r="E131" s="51">
        <f aca="true" t="shared" si="50" ref="E131:F131">E132</f>
        <v>28147</v>
      </c>
      <c r="F131" s="51">
        <f t="shared" si="50"/>
        <v>18147</v>
      </c>
    </row>
    <row r="132" spans="1:6" ht="36" customHeight="1">
      <c r="A132" s="112" t="s">
        <v>842</v>
      </c>
      <c r="B132" s="13" t="s">
        <v>1429</v>
      </c>
      <c r="C132" s="24">
        <v>610</v>
      </c>
      <c r="D132" s="51">
        <v>61662</v>
      </c>
      <c r="E132" s="51">
        <v>28147</v>
      </c>
      <c r="F132" s="51">
        <v>18147</v>
      </c>
    </row>
    <row r="133" spans="1:6" ht="36" customHeight="1">
      <c r="A133" s="124" t="s">
        <v>68</v>
      </c>
      <c r="B133" s="3" t="s">
        <v>69</v>
      </c>
      <c r="C133" s="24"/>
      <c r="D133" s="88">
        <f aca="true" t="shared" si="51" ref="D133:F133">D134</f>
        <v>10784</v>
      </c>
      <c r="E133" s="88">
        <f t="shared" si="51"/>
        <v>10000</v>
      </c>
      <c r="F133" s="88">
        <f t="shared" si="51"/>
        <v>9000</v>
      </c>
    </row>
    <row r="134" spans="1:6" ht="44.25" customHeight="1">
      <c r="A134" s="118" t="s">
        <v>70</v>
      </c>
      <c r="B134" s="1" t="s">
        <v>71</v>
      </c>
      <c r="C134" s="24"/>
      <c r="D134" s="51">
        <f>D135+D142</f>
        <v>10784</v>
      </c>
      <c r="E134" s="51">
        <f aca="true" t="shared" si="52" ref="E134:F134">E135+E142</f>
        <v>10000</v>
      </c>
      <c r="F134" s="51">
        <f t="shared" si="52"/>
        <v>9000</v>
      </c>
    </row>
    <row r="135" spans="1:6" ht="39" customHeight="1">
      <c r="A135" s="113" t="s">
        <v>72</v>
      </c>
      <c r="B135" s="13" t="s">
        <v>73</v>
      </c>
      <c r="C135" s="24"/>
      <c r="D135" s="51">
        <f>D136+D138+D140</f>
        <v>10784</v>
      </c>
      <c r="E135" s="51">
        <f aca="true" t="shared" si="53" ref="E135:F135">E136+E138+E140</f>
        <v>10000</v>
      </c>
      <c r="F135" s="51">
        <f t="shared" si="53"/>
        <v>9000</v>
      </c>
    </row>
    <row r="136" spans="1:6" ht="34.5" customHeight="1">
      <c r="A136" s="116" t="s">
        <v>843</v>
      </c>
      <c r="B136" s="13" t="s">
        <v>73</v>
      </c>
      <c r="C136" s="24">
        <v>100</v>
      </c>
      <c r="D136" s="51">
        <f>D137</f>
        <v>10194</v>
      </c>
      <c r="E136" s="51">
        <f aca="true" t="shared" si="54" ref="E136:F136">E137</f>
        <v>9410</v>
      </c>
      <c r="F136" s="51">
        <f t="shared" si="54"/>
        <v>8410</v>
      </c>
    </row>
    <row r="137" spans="1:6" ht="27.75" customHeight="1">
      <c r="A137" s="116" t="s">
        <v>844</v>
      </c>
      <c r="B137" s="13" t="s">
        <v>73</v>
      </c>
      <c r="C137" s="24">
        <v>120</v>
      </c>
      <c r="D137" s="51">
        <v>10194</v>
      </c>
      <c r="E137" s="51">
        <v>9410</v>
      </c>
      <c r="F137" s="51">
        <v>8410</v>
      </c>
    </row>
    <row r="138" spans="1:6" ht="26.25" customHeight="1">
      <c r="A138" s="116" t="s">
        <v>845</v>
      </c>
      <c r="B138" s="13" t="s">
        <v>73</v>
      </c>
      <c r="C138" s="24">
        <v>200</v>
      </c>
      <c r="D138" s="51">
        <f>D139</f>
        <v>590</v>
      </c>
      <c r="E138" s="51">
        <f aca="true" t="shared" si="55" ref="E138:F138">E139</f>
        <v>590</v>
      </c>
      <c r="F138" s="51">
        <f t="shared" si="55"/>
        <v>590</v>
      </c>
    </row>
    <row r="139" spans="1:6" ht="38.25" customHeight="1">
      <c r="A139" s="116" t="s">
        <v>846</v>
      </c>
      <c r="B139" s="13" t="s">
        <v>73</v>
      </c>
      <c r="C139" s="24">
        <v>240</v>
      </c>
      <c r="D139" s="51">
        <v>590</v>
      </c>
      <c r="E139" s="51">
        <v>590</v>
      </c>
      <c r="F139" s="51">
        <v>590</v>
      </c>
    </row>
    <row r="140" spans="1:6" ht="26.25" customHeight="1" hidden="1">
      <c r="A140" s="116" t="s">
        <v>849</v>
      </c>
      <c r="B140" s="13" t="s">
        <v>73</v>
      </c>
      <c r="C140" s="24">
        <v>800</v>
      </c>
      <c r="D140" s="51">
        <f>D141</f>
        <v>0</v>
      </c>
      <c r="E140" s="51">
        <f aca="true" t="shared" si="56" ref="E140:F140">E141</f>
        <v>0</v>
      </c>
      <c r="F140" s="51">
        <f t="shared" si="56"/>
        <v>0</v>
      </c>
    </row>
    <row r="141" spans="1:6" ht="23.25" customHeight="1" hidden="1">
      <c r="A141" s="112" t="s">
        <v>850</v>
      </c>
      <c r="B141" s="13" t="s">
        <v>73</v>
      </c>
      <c r="C141" s="24">
        <v>850</v>
      </c>
      <c r="D141" s="51"/>
      <c r="E141" s="51"/>
      <c r="F141" s="51"/>
    </row>
    <row r="142" spans="1:6" ht="34.5" customHeight="1" hidden="1">
      <c r="A142" s="113" t="s">
        <v>60</v>
      </c>
      <c r="B142" s="13" t="s">
        <v>74</v>
      </c>
      <c r="C142" s="24"/>
      <c r="D142" s="51">
        <f>D143</f>
        <v>0</v>
      </c>
      <c r="E142" s="51">
        <f>E143</f>
        <v>0</v>
      </c>
      <c r="F142" s="51">
        <f>F143</f>
        <v>0</v>
      </c>
    </row>
    <row r="143" spans="1:6" ht="33.75" customHeight="1" hidden="1">
      <c r="A143" s="112" t="s">
        <v>852</v>
      </c>
      <c r="B143" s="13" t="s">
        <v>74</v>
      </c>
      <c r="C143" s="24">
        <v>300</v>
      </c>
      <c r="D143" s="51">
        <f>D144</f>
        <v>0</v>
      </c>
      <c r="E143" s="51">
        <f aca="true" t="shared" si="57" ref="E143:F143">E144</f>
        <v>0</v>
      </c>
      <c r="F143" s="51">
        <f t="shared" si="57"/>
        <v>0</v>
      </c>
    </row>
    <row r="144" spans="1:6" ht="36.75" customHeight="1" hidden="1">
      <c r="A144" s="112" t="s">
        <v>1035</v>
      </c>
      <c r="B144" s="13" t="s">
        <v>74</v>
      </c>
      <c r="C144" s="24">
        <v>350</v>
      </c>
      <c r="D144" s="51"/>
      <c r="E144" s="51"/>
      <c r="F144" s="51"/>
    </row>
    <row r="145" spans="1:6" ht="36.75" customHeight="1" hidden="1">
      <c r="A145" s="124" t="s">
        <v>1193</v>
      </c>
      <c r="B145" s="3" t="s">
        <v>75</v>
      </c>
      <c r="C145" s="24"/>
      <c r="D145" s="51">
        <f>D150+D146</f>
        <v>0</v>
      </c>
      <c r="E145" s="51">
        <f>E150+E146</f>
        <v>0</v>
      </c>
      <c r="F145" s="51">
        <f>F150+F146</f>
        <v>0</v>
      </c>
    </row>
    <row r="146" spans="1:6" ht="36.75" customHeight="1" hidden="1">
      <c r="A146" s="151" t="s">
        <v>1354</v>
      </c>
      <c r="B146" s="2" t="s">
        <v>1350</v>
      </c>
      <c r="C146" s="24"/>
      <c r="D146" s="51">
        <f>D147</f>
        <v>0</v>
      </c>
      <c r="E146" s="51">
        <f aca="true" t="shared" si="58" ref="E146:F146">E147</f>
        <v>0</v>
      </c>
      <c r="F146" s="51">
        <f t="shared" si="58"/>
        <v>0</v>
      </c>
    </row>
    <row r="147" spans="1:6" ht="36.75" customHeight="1" hidden="1">
      <c r="A147" s="151" t="s">
        <v>1352</v>
      </c>
      <c r="B147" s="2" t="s">
        <v>1351</v>
      </c>
      <c r="C147" s="24"/>
      <c r="D147" s="51">
        <f>D148</f>
        <v>0</v>
      </c>
      <c r="E147" s="51">
        <f aca="true" t="shared" si="59" ref="E147:F147">E148</f>
        <v>0</v>
      </c>
      <c r="F147" s="51">
        <f t="shared" si="59"/>
        <v>0</v>
      </c>
    </row>
    <row r="148" spans="1:6" ht="36.75" customHeight="1" hidden="1">
      <c r="A148" s="116" t="s">
        <v>845</v>
      </c>
      <c r="B148" s="2" t="s">
        <v>1351</v>
      </c>
      <c r="C148" s="24">
        <v>200</v>
      </c>
      <c r="D148" s="51">
        <f>D149</f>
        <v>0</v>
      </c>
      <c r="E148" s="51">
        <f aca="true" t="shared" si="60" ref="E148:F148">E149</f>
        <v>0</v>
      </c>
      <c r="F148" s="51">
        <f t="shared" si="60"/>
        <v>0</v>
      </c>
    </row>
    <row r="149" spans="1:6" ht="36.75" customHeight="1" hidden="1">
      <c r="A149" s="116" t="s">
        <v>846</v>
      </c>
      <c r="B149" s="2" t="s">
        <v>1351</v>
      </c>
      <c r="C149" s="24">
        <v>240</v>
      </c>
      <c r="D149" s="51"/>
      <c r="E149" s="51"/>
      <c r="F149" s="51"/>
    </row>
    <row r="150" spans="1:6" ht="53.25" customHeight="1" hidden="1">
      <c r="A150" s="122" t="s">
        <v>66</v>
      </c>
      <c r="B150" s="1" t="s">
        <v>1194</v>
      </c>
      <c r="C150" s="24"/>
      <c r="D150" s="51">
        <f>D151</f>
        <v>0</v>
      </c>
      <c r="E150" s="51">
        <f aca="true" t="shared" si="61" ref="E150:F150">E151</f>
        <v>0</v>
      </c>
      <c r="F150" s="51">
        <f t="shared" si="61"/>
        <v>0</v>
      </c>
    </row>
    <row r="151" spans="1:6" ht="72.75" customHeight="1" hidden="1">
      <c r="A151" s="113" t="s">
        <v>67</v>
      </c>
      <c r="B151" s="13" t="s">
        <v>1195</v>
      </c>
      <c r="C151" s="24"/>
      <c r="D151" s="51">
        <f>D152+D154</f>
        <v>0</v>
      </c>
      <c r="E151" s="51">
        <f aca="true" t="shared" si="62" ref="E151:F151">E152+E154</f>
        <v>0</v>
      </c>
      <c r="F151" s="51">
        <f t="shared" si="62"/>
        <v>0</v>
      </c>
    </row>
    <row r="152" spans="1:6" ht="56.25" customHeight="1" hidden="1">
      <c r="A152" s="116" t="s">
        <v>843</v>
      </c>
      <c r="B152" s="13" t="s">
        <v>1195</v>
      </c>
      <c r="C152" s="24">
        <v>100</v>
      </c>
      <c r="D152" s="51">
        <f>D153</f>
        <v>0</v>
      </c>
      <c r="E152" s="51">
        <f aca="true" t="shared" si="63" ref="E152:F152">E153</f>
        <v>0</v>
      </c>
      <c r="F152" s="51">
        <f t="shared" si="63"/>
        <v>0</v>
      </c>
    </row>
    <row r="153" spans="1:6" ht="36.75" customHeight="1" hidden="1">
      <c r="A153" s="116" t="s">
        <v>844</v>
      </c>
      <c r="B153" s="13" t="s">
        <v>1195</v>
      </c>
      <c r="C153" s="24">
        <v>120</v>
      </c>
      <c r="D153" s="51"/>
      <c r="E153" s="51"/>
      <c r="F153" s="51"/>
    </row>
    <row r="154" spans="1:6" ht="36.75" customHeight="1" hidden="1">
      <c r="A154" s="116" t="s">
        <v>845</v>
      </c>
      <c r="B154" s="13" t="s">
        <v>1195</v>
      </c>
      <c r="C154" s="24">
        <v>200</v>
      </c>
      <c r="D154" s="51">
        <f>D155</f>
        <v>0</v>
      </c>
      <c r="E154" s="51">
        <f aca="true" t="shared" si="64" ref="E154:F154">E155</f>
        <v>0</v>
      </c>
      <c r="F154" s="51">
        <f t="shared" si="64"/>
        <v>0</v>
      </c>
    </row>
    <row r="155" spans="1:6" ht="36.75" customHeight="1" hidden="1">
      <c r="A155" s="116" t="s">
        <v>846</v>
      </c>
      <c r="B155" s="13" t="s">
        <v>1195</v>
      </c>
      <c r="C155" s="24">
        <v>240</v>
      </c>
      <c r="D155" s="51"/>
      <c r="E155" s="51">
        <v>0</v>
      </c>
      <c r="F155" s="51">
        <v>0</v>
      </c>
    </row>
    <row r="156" spans="1:6" ht="41.25" customHeight="1">
      <c r="A156" s="129" t="s">
        <v>76</v>
      </c>
      <c r="B156" s="6" t="s">
        <v>77</v>
      </c>
      <c r="C156" s="220"/>
      <c r="D156" s="219">
        <f>D157+D300+D334</f>
        <v>1026419</v>
      </c>
      <c r="E156" s="219">
        <f>E157+E300+E334</f>
        <v>1265354</v>
      </c>
      <c r="F156" s="219">
        <f>F157+F300+F334</f>
        <v>934080</v>
      </c>
    </row>
    <row r="157" spans="1:6" ht="27.75" customHeight="1">
      <c r="A157" s="124" t="s">
        <v>1086</v>
      </c>
      <c r="B157" s="3" t="s">
        <v>78</v>
      </c>
      <c r="C157" s="24"/>
      <c r="D157" s="51">
        <f>D158+D200+D231+D235+D239+D259+D255+D288+D292+D296</f>
        <v>926909</v>
      </c>
      <c r="E157" s="51">
        <f aca="true" t="shared" si="65" ref="E157:F157">E158+E200+E231+E235+E239+E259+E255+E288+E292+E296</f>
        <v>1176153</v>
      </c>
      <c r="F157" s="51">
        <f t="shared" si="65"/>
        <v>844618</v>
      </c>
    </row>
    <row r="158" spans="1:6" ht="37.5">
      <c r="A158" s="118" t="s">
        <v>1087</v>
      </c>
      <c r="B158" s="1" t="s">
        <v>79</v>
      </c>
      <c r="C158" s="24"/>
      <c r="D158" s="51">
        <f>D159+D162+D165+D172+D176+D190+D193+D184+D187</f>
        <v>822476</v>
      </c>
      <c r="E158" s="51">
        <f aca="true" t="shared" si="66" ref="E158:F158">E159+E162+E165+E172+E176+E190+E193+E184+E187</f>
        <v>811215</v>
      </c>
      <c r="F158" s="51">
        <f t="shared" si="66"/>
        <v>801454</v>
      </c>
    </row>
    <row r="159" spans="1:7" ht="63.75" customHeight="1" hidden="1">
      <c r="A159" s="111" t="s">
        <v>1397</v>
      </c>
      <c r="B159" s="2" t="s">
        <v>1396</v>
      </c>
      <c r="C159" s="24"/>
      <c r="D159" s="51">
        <f>D160</f>
        <v>0</v>
      </c>
      <c r="E159" s="51">
        <f aca="true" t="shared" si="67" ref="E159:F159">E160</f>
        <v>0</v>
      </c>
      <c r="F159" s="51">
        <f t="shared" si="67"/>
        <v>0</v>
      </c>
      <c r="G159" t="s">
        <v>1236</v>
      </c>
    </row>
    <row r="160" spans="1:6" ht="48.75" customHeight="1" hidden="1">
      <c r="A160" s="116" t="s">
        <v>845</v>
      </c>
      <c r="B160" s="2" t="s">
        <v>1396</v>
      </c>
      <c r="C160" s="24">
        <v>200</v>
      </c>
      <c r="D160" s="51">
        <f>D161</f>
        <v>0</v>
      </c>
      <c r="E160" s="51">
        <f aca="true" t="shared" si="68" ref="E160:F160">E161</f>
        <v>0</v>
      </c>
      <c r="F160" s="51">
        <f t="shared" si="68"/>
        <v>0</v>
      </c>
    </row>
    <row r="161" spans="1:9" ht="48.75" customHeight="1" hidden="1">
      <c r="A161" s="116" t="s">
        <v>846</v>
      </c>
      <c r="B161" s="2" t="s">
        <v>1396</v>
      </c>
      <c r="C161" s="24">
        <v>240</v>
      </c>
      <c r="D161" s="67">
        <v>0</v>
      </c>
      <c r="E161" s="51"/>
      <c r="F161" s="51"/>
      <c r="G161" s="82"/>
      <c r="I161" s="63"/>
    </row>
    <row r="162" spans="1:6" ht="61.5" customHeight="1">
      <c r="A162" s="113" t="s">
        <v>1259</v>
      </c>
      <c r="B162" s="13" t="s">
        <v>1258</v>
      </c>
      <c r="C162" s="24"/>
      <c r="D162" s="51">
        <f>D163</f>
        <v>11990</v>
      </c>
      <c r="E162" s="51">
        <f aca="true" t="shared" si="69" ref="E162:F163">E163</f>
        <v>11990</v>
      </c>
      <c r="F162" s="51">
        <f t="shared" si="69"/>
        <v>11990</v>
      </c>
    </row>
    <row r="163" spans="1:6" ht="31.5" customHeight="1">
      <c r="A163" s="112" t="s">
        <v>848</v>
      </c>
      <c r="B163" s="13" t="s">
        <v>1258</v>
      </c>
      <c r="C163" s="24">
        <v>600</v>
      </c>
      <c r="D163" s="51">
        <f>D164</f>
        <v>11990</v>
      </c>
      <c r="E163" s="51">
        <f t="shared" si="69"/>
        <v>11990</v>
      </c>
      <c r="F163" s="51">
        <f t="shared" si="69"/>
        <v>11990</v>
      </c>
    </row>
    <row r="164" spans="1:6" ht="31.5" customHeight="1">
      <c r="A164" s="11" t="s">
        <v>847</v>
      </c>
      <c r="B164" s="13" t="s">
        <v>1258</v>
      </c>
      <c r="C164" s="24">
        <v>610</v>
      </c>
      <c r="D164" s="51">
        <v>11990</v>
      </c>
      <c r="E164" s="51">
        <v>11990</v>
      </c>
      <c r="F164" s="51">
        <v>11990</v>
      </c>
    </row>
    <row r="165" spans="1:6" ht="76.5" customHeight="1">
      <c r="A165" s="14" t="s">
        <v>82</v>
      </c>
      <c r="B165" s="13" t="s">
        <v>1089</v>
      </c>
      <c r="C165" s="24"/>
      <c r="D165" s="51">
        <f>D166+D168+D170</f>
        <v>11261</v>
      </c>
      <c r="E165" s="51">
        <f aca="true" t="shared" si="70" ref="E165:F165">E166+E168+E170</f>
        <v>11261</v>
      </c>
      <c r="F165" s="51">
        <f t="shared" si="70"/>
        <v>11261</v>
      </c>
    </row>
    <row r="166" spans="1:6" ht="33.75" customHeight="1">
      <c r="A166" s="28" t="s">
        <v>843</v>
      </c>
      <c r="B166" s="13" t="s">
        <v>1089</v>
      </c>
      <c r="C166" s="24">
        <v>100</v>
      </c>
      <c r="D166" s="51">
        <f>D167</f>
        <v>481</v>
      </c>
      <c r="E166" s="51">
        <f aca="true" t="shared" si="71" ref="E166:F166">E167</f>
        <v>481</v>
      </c>
      <c r="F166" s="51">
        <f t="shared" si="71"/>
        <v>481</v>
      </c>
    </row>
    <row r="167" spans="1:6" ht="33.75" customHeight="1">
      <c r="A167" s="28" t="s">
        <v>854</v>
      </c>
      <c r="B167" s="13" t="s">
        <v>1089</v>
      </c>
      <c r="C167" s="24">
        <v>110</v>
      </c>
      <c r="D167" s="51">
        <v>481</v>
      </c>
      <c r="E167" s="51">
        <v>481</v>
      </c>
      <c r="F167" s="51">
        <v>481</v>
      </c>
    </row>
    <row r="168" spans="1:6" ht="38.25" customHeight="1">
      <c r="A168" s="28" t="s">
        <v>845</v>
      </c>
      <c r="B168" s="13" t="s">
        <v>1089</v>
      </c>
      <c r="C168" s="24">
        <v>200</v>
      </c>
      <c r="D168" s="51">
        <f>D169</f>
        <v>107</v>
      </c>
      <c r="E168" s="51">
        <f aca="true" t="shared" si="72" ref="E168:F168">E169</f>
        <v>107</v>
      </c>
      <c r="F168" s="51">
        <f t="shared" si="72"/>
        <v>107</v>
      </c>
    </row>
    <row r="169" spans="1:6" ht="38.25" customHeight="1">
      <c r="A169" s="28" t="s">
        <v>846</v>
      </c>
      <c r="B169" s="13" t="s">
        <v>1089</v>
      </c>
      <c r="C169" s="24">
        <v>240</v>
      </c>
      <c r="D169" s="51">
        <v>107</v>
      </c>
      <c r="E169" s="51">
        <v>107</v>
      </c>
      <c r="F169" s="51">
        <v>107</v>
      </c>
    </row>
    <row r="170" spans="1:6" ht="38.25" customHeight="1">
      <c r="A170" s="11" t="s">
        <v>852</v>
      </c>
      <c r="B170" s="13" t="s">
        <v>1089</v>
      </c>
      <c r="C170" s="24">
        <v>300</v>
      </c>
      <c r="D170" s="51">
        <f>D171</f>
        <v>10673</v>
      </c>
      <c r="E170" s="51">
        <f aca="true" t="shared" si="73" ref="E170:F170">E171</f>
        <v>10673</v>
      </c>
      <c r="F170" s="51">
        <f t="shared" si="73"/>
        <v>10673</v>
      </c>
    </row>
    <row r="171" spans="1:6" ht="38.25" customHeight="1">
      <c r="A171" s="11" t="s">
        <v>853</v>
      </c>
      <c r="B171" s="13" t="s">
        <v>1089</v>
      </c>
      <c r="C171" s="24">
        <v>320</v>
      </c>
      <c r="D171" s="51">
        <v>10673</v>
      </c>
      <c r="E171" s="51">
        <v>10673</v>
      </c>
      <c r="F171" s="51">
        <v>10673</v>
      </c>
    </row>
    <row r="172" spans="1:7" ht="49.5" customHeight="1">
      <c r="A172" s="16" t="s">
        <v>83</v>
      </c>
      <c r="B172" s="13" t="s">
        <v>1260</v>
      </c>
      <c r="C172" s="24"/>
      <c r="D172" s="51">
        <f>D173</f>
        <v>100158</v>
      </c>
      <c r="E172" s="51">
        <f aca="true" t="shared" si="74" ref="E172:F172">E173</f>
        <v>100000</v>
      </c>
      <c r="F172" s="51">
        <f t="shared" si="74"/>
        <v>100000</v>
      </c>
      <c r="G172">
        <v>0</v>
      </c>
    </row>
    <row r="173" spans="1:6" ht="32.25" customHeight="1">
      <c r="A173" s="11" t="s">
        <v>848</v>
      </c>
      <c r="B173" s="13" t="s">
        <v>1260</v>
      </c>
      <c r="C173" s="24">
        <v>600</v>
      </c>
      <c r="D173" s="51">
        <f>D174+D175</f>
        <v>100158</v>
      </c>
      <c r="E173" s="51">
        <f>E174+E175</f>
        <v>100000</v>
      </c>
      <c r="F173" s="51">
        <f>F174+F175</f>
        <v>100000</v>
      </c>
    </row>
    <row r="174" spans="1:6" ht="36.75" customHeight="1" hidden="1">
      <c r="A174" s="11" t="s">
        <v>847</v>
      </c>
      <c r="B174" s="13" t="s">
        <v>1260</v>
      </c>
      <c r="C174" s="24">
        <v>610</v>
      </c>
      <c r="D174" s="67"/>
      <c r="E174" s="51"/>
      <c r="F174" s="51"/>
    </row>
    <row r="175" spans="1:7" ht="36" customHeight="1">
      <c r="A175" s="10" t="s">
        <v>851</v>
      </c>
      <c r="B175" s="13" t="s">
        <v>1260</v>
      </c>
      <c r="C175" s="24">
        <v>620</v>
      </c>
      <c r="D175" s="67">
        <v>100158</v>
      </c>
      <c r="E175" s="67">
        <v>100000</v>
      </c>
      <c r="F175" s="67">
        <v>100000</v>
      </c>
      <c r="G175" s="81"/>
    </row>
    <row r="176" spans="1:6" ht="214.5" customHeight="1">
      <c r="A176" s="113" t="s">
        <v>1092</v>
      </c>
      <c r="B176" s="13" t="s">
        <v>1091</v>
      </c>
      <c r="C176" s="24"/>
      <c r="D176" s="67">
        <f>D181+D177+D179</f>
        <v>512741</v>
      </c>
      <c r="E176" s="67">
        <f aca="true" t="shared" si="75" ref="E176:F176">E181+E177+E179</f>
        <v>512741</v>
      </c>
      <c r="F176" s="67">
        <f t="shared" si="75"/>
        <v>512741</v>
      </c>
    </row>
    <row r="177" spans="1:6" ht="0.75" customHeight="1">
      <c r="A177" s="28" t="s">
        <v>845</v>
      </c>
      <c r="B177" s="13" t="s">
        <v>1016</v>
      </c>
      <c r="C177" s="24">
        <v>200</v>
      </c>
      <c r="D177" s="51">
        <f>D178</f>
        <v>0</v>
      </c>
      <c r="E177" s="51">
        <f>E178</f>
        <v>0</v>
      </c>
      <c r="F177" s="51">
        <f>F178</f>
        <v>0</v>
      </c>
    </row>
    <row r="178" spans="1:6" ht="0.75" customHeight="1">
      <c r="A178" s="48" t="s">
        <v>846</v>
      </c>
      <c r="B178" s="13" t="s">
        <v>1016</v>
      </c>
      <c r="C178" s="24">
        <v>240</v>
      </c>
      <c r="D178" s="51"/>
      <c r="E178" s="51"/>
      <c r="F178" s="51"/>
    </row>
    <row r="179" spans="1:10" ht="36" customHeight="1">
      <c r="A179" s="112" t="s">
        <v>852</v>
      </c>
      <c r="B179" s="13" t="s">
        <v>1091</v>
      </c>
      <c r="C179" s="24">
        <v>300</v>
      </c>
      <c r="D179" s="51">
        <f>D180</f>
        <v>350</v>
      </c>
      <c r="E179" s="51">
        <f aca="true" t="shared" si="76" ref="E179:F179">E180</f>
        <v>350</v>
      </c>
      <c r="F179" s="51">
        <f t="shared" si="76"/>
        <v>350</v>
      </c>
      <c r="G179" s="89"/>
      <c r="H179" s="89"/>
      <c r="I179" s="89"/>
      <c r="J179" s="89"/>
    </row>
    <row r="180" spans="1:10" ht="36" customHeight="1">
      <c r="A180" s="112" t="s">
        <v>853</v>
      </c>
      <c r="B180" s="13" t="s">
        <v>1091</v>
      </c>
      <c r="C180" s="24">
        <v>320</v>
      </c>
      <c r="D180" s="51">
        <v>350</v>
      </c>
      <c r="E180" s="51">
        <v>350</v>
      </c>
      <c r="F180" s="51">
        <v>350</v>
      </c>
      <c r="G180" s="80"/>
      <c r="H180" s="80"/>
      <c r="I180" s="80"/>
      <c r="J180" s="89"/>
    </row>
    <row r="181" spans="1:10" ht="29.25" customHeight="1">
      <c r="A181" s="112" t="s">
        <v>848</v>
      </c>
      <c r="B181" s="13" t="s">
        <v>1091</v>
      </c>
      <c r="C181" s="24">
        <v>600</v>
      </c>
      <c r="D181" s="51">
        <f>D182+D183</f>
        <v>512391</v>
      </c>
      <c r="E181" s="51">
        <f aca="true" t="shared" si="77" ref="E181:F181">E182+E183</f>
        <v>512391</v>
      </c>
      <c r="F181" s="51">
        <f t="shared" si="77"/>
        <v>512391</v>
      </c>
      <c r="G181" s="80"/>
      <c r="H181" s="80"/>
      <c r="I181" s="80"/>
      <c r="J181" s="89"/>
    </row>
    <row r="182" spans="1:10" ht="36" customHeight="1">
      <c r="A182" s="112" t="s">
        <v>847</v>
      </c>
      <c r="B182" s="13" t="s">
        <v>1091</v>
      </c>
      <c r="C182" s="24">
        <v>610</v>
      </c>
      <c r="D182" s="67">
        <v>417089</v>
      </c>
      <c r="E182" s="67">
        <v>417089</v>
      </c>
      <c r="F182" s="67">
        <v>417089</v>
      </c>
      <c r="G182" s="90"/>
      <c r="H182" s="80"/>
      <c r="I182" s="80"/>
      <c r="J182" s="89"/>
    </row>
    <row r="183" spans="1:10" ht="36" customHeight="1">
      <c r="A183" s="112" t="s">
        <v>1036</v>
      </c>
      <c r="B183" s="13" t="s">
        <v>1091</v>
      </c>
      <c r="C183" s="24">
        <v>620</v>
      </c>
      <c r="D183" s="51">
        <v>95302</v>
      </c>
      <c r="E183" s="51">
        <v>95302</v>
      </c>
      <c r="F183" s="51">
        <v>95302</v>
      </c>
      <c r="G183" s="80"/>
      <c r="H183" s="80"/>
      <c r="I183" s="80"/>
      <c r="J183" s="89"/>
    </row>
    <row r="184" spans="1:6" ht="284.25" customHeight="1">
      <c r="A184" s="113" t="s">
        <v>1395</v>
      </c>
      <c r="B184" s="13" t="s">
        <v>1088</v>
      </c>
      <c r="C184" s="24"/>
      <c r="D184" s="51">
        <f>D185</f>
        <v>15304</v>
      </c>
      <c r="E184" s="51">
        <f aca="true" t="shared" si="78" ref="E184:F184">E185</f>
        <v>15462</v>
      </c>
      <c r="F184" s="51">
        <f t="shared" si="78"/>
        <v>15462</v>
      </c>
    </row>
    <row r="185" spans="1:6" ht="27.75" customHeight="1">
      <c r="A185" s="112" t="s">
        <v>848</v>
      </c>
      <c r="B185" s="13" t="s">
        <v>1088</v>
      </c>
      <c r="C185" s="24">
        <v>600</v>
      </c>
      <c r="D185" s="51">
        <f>D186</f>
        <v>15304</v>
      </c>
      <c r="E185" s="51">
        <f aca="true" t="shared" si="79" ref="E185:F185">E186</f>
        <v>15462</v>
      </c>
      <c r="F185" s="51">
        <f t="shared" si="79"/>
        <v>15462</v>
      </c>
    </row>
    <row r="186" spans="1:6" ht="25.5" customHeight="1">
      <c r="A186" s="112" t="s">
        <v>847</v>
      </c>
      <c r="B186" s="13" t="s">
        <v>1088</v>
      </c>
      <c r="C186" s="24">
        <v>610</v>
      </c>
      <c r="D186" s="51">
        <v>15304</v>
      </c>
      <c r="E186" s="51">
        <v>15462</v>
      </c>
      <c r="F186" s="51">
        <v>15462</v>
      </c>
    </row>
    <row r="187" spans="1:6" ht="75" customHeight="1" hidden="1">
      <c r="A187" s="126" t="s">
        <v>1399</v>
      </c>
      <c r="B187" s="208" t="s">
        <v>1400</v>
      </c>
      <c r="C187" s="24"/>
      <c r="D187" s="51">
        <f>D188</f>
        <v>0</v>
      </c>
      <c r="E187" s="51">
        <f aca="true" t="shared" si="80" ref="E187:F187">E188</f>
        <v>0</v>
      </c>
      <c r="F187" s="51">
        <f t="shared" si="80"/>
        <v>0</v>
      </c>
    </row>
    <row r="188" spans="1:6" ht="37.5" customHeight="1" hidden="1">
      <c r="A188" s="112" t="s">
        <v>848</v>
      </c>
      <c r="B188" s="208" t="s">
        <v>1400</v>
      </c>
      <c r="C188" s="24">
        <v>600</v>
      </c>
      <c r="D188" s="51">
        <f>D189</f>
        <v>0</v>
      </c>
      <c r="E188" s="51">
        <f aca="true" t="shared" si="81" ref="E188:F188">E189</f>
        <v>0</v>
      </c>
      <c r="F188" s="51">
        <f t="shared" si="81"/>
        <v>0</v>
      </c>
    </row>
    <row r="189" spans="1:6" ht="25.5" customHeight="1" hidden="1">
      <c r="A189" s="112" t="s">
        <v>847</v>
      </c>
      <c r="B189" s="208" t="s">
        <v>1400</v>
      </c>
      <c r="C189" s="24">
        <v>610</v>
      </c>
      <c r="D189" s="51"/>
      <c r="E189" s="51"/>
      <c r="F189" s="51"/>
    </row>
    <row r="190" spans="1:6" ht="75">
      <c r="A190" s="114" t="s">
        <v>1053</v>
      </c>
      <c r="B190" s="13" t="s">
        <v>1090</v>
      </c>
      <c r="C190" s="24"/>
      <c r="D190" s="51">
        <f>D191</f>
        <v>171022</v>
      </c>
      <c r="E190" s="51">
        <f aca="true" t="shared" si="82" ref="E190:F190">E191</f>
        <v>159761</v>
      </c>
      <c r="F190" s="51">
        <f t="shared" si="82"/>
        <v>150000</v>
      </c>
    </row>
    <row r="191" spans="1:6" ht="30" customHeight="1">
      <c r="A191" s="112" t="s">
        <v>848</v>
      </c>
      <c r="B191" s="13" t="s">
        <v>1090</v>
      </c>
      <c r="C191" s="24">
        <v>600</v>
      </c>
      <c r="D191" s="51">
        <f>D192</f>
        <v>171022</v>
      </c>
      <c r="E191" s="51">
        <f aca="true" t="shared" si="83" ref="E191:F191">E192</f>
        <v>159761</v>
      </c>
      <c r="F191" s="51">
        <f t="shared" si="83"/>
        <v>150000</v>
      </c>
    </row>
    <row r="192" spans="1:8" ht="42" customHeight="1">
      <c r="A192" s="112" t="s">
        <v>847</v>
      </c>
      <c r="B192" s="13" t="s">
        <v>1090</v>
      </c>
      <c r="C192" s="24">
        <v>610</v>
      </c>
      <c r="D192" s="51">
        <v>171022</v>
      </c>
      <c r="E192" s="223">
        <v>159761</v>
      </c>
      <c r="F192" s="51">
        <v>150000</v>
      </c>
      <c r="G192" s="82"/>
      <c r="H192" s="63"/>
    </row>
    <row r="193" spans="1:6" ht="25.5" customHeight="1" hidden="1">
      <c r="A193" s="115" t="s">
        <v>1093</v>
      </c>
      <c r="B193" s="2" t="s">
        <v>79</v>
      </c>
      <c r="C193" s="24"/>
      <c r="D193" s="51">
        <f>D194+D196+D198</f>
        <v>0</v>
      </c>
      <c r="E193" s="51">
        <f aca="true" t="shared" si="84" ref="E193:F193">E194+E196+E198</f>
        <v>0</v>
      </c>
      <c r="F193" s="51">
        <f t="shared" si="84"/>
        <v>0</v>
      </c>
    </row>
    <row r="194" spans="1:6" ht="37.5" hidden="1">
      <c r="A194" s="112" t="s">
        <v>848</v>
      </c>
      <c r="B194" s="2" t="s">
        <v>79</v>
      </c>
      <c r="C194" s="24">
        <v>600</v>
      </c>
      <c r="D194" s="51">
        <f>D195</f>
        <v>0</v>
      </c>
      <c r="E194" s="51">
        <f aca="true" t="shared" si="85" ref="E194:F194">E195</f>
        <v>0</v>
      </c>
      <c r="F194" s="51">
        <f t="shared" si="85"/>
        <v>0</v>
      </c>
    </row>
    <row r="195" spans="1:6" ht="18.75" hidden="1">
      <c r="A195" s="112" t="s">
        <v>847</v>
      </c>
      <c r="B195" s="2" t="s">
        <v>79</v>
      </c>
      <c r="C195" s="24">
        <v>610</v>
      </c>
      <c r="D195" s="51"/>
      <c r="E195" s="51"/>
      <c r="F195" s="51"/>
    </row>
    <row r="196" spans="1:6" ht="37.5" hidden="1">
      <c r="A196" s="116" t="s">
        <v>845</v>
      </c>
      <c r="B196" s="2" t="s">
        <v>79</v>
      </c>
      <c r="C196" s="24">
        <v>200</v>
      </c>
      <c r="D196" s="51">
        <f>D197</f>
        <v>0</v>
      </c>
      <c r="E196" s="51">
        <f aca="true" t="shared" si="86" ref="E196:F196">E197</f>
        <v>0</v>
      </c>
      <c r="F196" s="51">
        <f t="shared" si="86"/>
        <v>0</v>
      </c>
    </row>
    <row r="197" spans="1:6" ht="37.5" hidden="1">
      <c r="A197" s="116" t="s">
        <v>846</v>
      </c>
      <c r="B197" s="2" t="s">
        <v>79</v>
      </c>
      <c r="C197" s="24">
        <v>240</v>
      </c>
      <c r="D197" s="51"/>
      <c r="E197" s="51"/>
      <c r="F197" s="51"/>
    </row>
    <row r="198" spans="1:6" ht="18.75" hidden="1">
      <c r="A198" s="112" t="s">
        <v>852</v>
      </c>
      <c r="B198" s="2" t="s">
        <v>79</v>
      </c>
      <c r="C198" s="24">
        <v>300</v>
      </c>
      <c r="D198" s="51">
        <f>D199</f>
        <v>0</v>
      </c>
      <c r="E198" s="51">
        <f aca="true" t="shared" si="87" ref="E198:F198">E199</f>
        <v>0</v>
      </c>
      <c r="F198" s="51">
        <f t="shared" si="87"/>
        <v>0</v>
      </c>
    </row>
    <row r="199" spans="1:6" ht="18.75" hidden="1">
      <c r="A199" s="117" t="s">
        <v>871</v>
      </c>
      <c r="B199" s="2" t="s">
        <v>79</v>
      </c>
      <c r="C199" s="24">
        <v>350</v>
      </c>
      <c r="D199" s="51"/>
      <c r="E199" s="51"/>
      <c r="F199" s="51"/>
    </row>
    <row r="200" spans="1:6" ht="78.75" customHeight="1">
      <c r="A200" s="118" t="s">
        <v>85</v>
      </c>
      <c r="B200" s="1" t="s">
        <v>80</v>
      </c>
      <c r="C200" s="24"/>
      <c r="D200" s="51">
        <f>D212+D217+D220+D225+D228</f>
        <v>38849</v>
      </c>
      <c r="E200" s="51">
        <f aca="true" t="shared" si="88" ref="E200:F200">E212+E217+E220+E225+E228</f>
        <v>38765</v>
      </c>
      <c r="F200" s="51">
        <f t="shared" si="88"/>
        <v>41070</v>
      </c>
    </row>
    <row r="201" spans="1:6" ht="33" customHeight="1" hidden="1">
      <c r="A201" s="113" t="s">
        <v>86</v>
      </c>
      <c r="B201" s="13" t="s">
        <v>87</v>
      </c>
      <c r="C201" s="24"/>
      <c r="D201" s="51">
        <f>D202+D203</f>
        <v>0</v>
      </c>
      <c r="E201" s="51">
        <f aca="true" t="shared" si="89" ref="E201:F201">E202+E203</f>
        <v>0</v>
      </c>
      <c r="F201" s="51">
        <f t="shared" si="89"/>
        <v>0</v>
      </c>
    </row>
    <row r="202" spans="1:6" ht="33" customHeight="1" hidden="1">
      <c r="A202" s="112" t="s">
        <v>848</v>
      </c>
      <c r="B202" s="13" t="s">
        <v>87</v>
      </c>
      <c r="C202" s="24">
        <v>600</v>
      </c>
      <c r="D202" s="51">
        <f>D203</f>
        <v>0</v>
      </c>
      <c r="E202" s="51">
        <f aca="true" t="shared" si="90" ref="E202:F202">E203</f>
        <v>0</v>
      </c>
      <c r="F202" s="51">
        <f t="shared" si="90"/>
        <v>0</v>
      </c>
    </row>
    <row r="203" spans="1:6" ht="33" customHeight="1" hidden="1">
      <c r="A203" s="112" t="s">
        <v>847</v>
      </c>
      <c r="B203" s="13" t="s">
        <v>87</v>
      </c>
      <c r="C203" s="24">
        <v>610</v>
      </c>
      <c r="D203" s="51"/>
      <c r="E203" s="51"/>
      <c r="F203" s="51"/>
    </row>
    <row r="204" spans="1:6" ht="93.75" hidden="1">
      <c r="A204" s="113" t="s">
        <v>88</v>
      </c>
      <c r="B204" s="13" t="s">
        <v>89</v>
      </c>
      <c r="C204" s="24"/>
      <c r="D204" s="39"/>
      <c r="E204" s="39"/>
      <c r="F204" s="39"/>
    </row>
    <row r="205" spans="1:6" ht="33.75" customHeight="1" hidden="1">
      <c r="A205" s="116" t="s">
        <v>843</v>
      </c>
      <c r="B205" s="13" t="s">
        <v>89</v>
      </c>
      <c r="C205" s="24">
        <v>100</v>
      </c>
      <c r="D205" s="39"/>
      <c r="E205" s="39"/>
      <c r="F205" s="39"/>
    </row>
    <row r="206" spans="1:6" ht="33" customHeight="1" hidden="1">
      <c r="A206" s="116" t="s">
        <v>844</v>
      </c>
      <c r="B206" s="13" t="s">
        <v>89</v>
      </c>
      <c r="C206" s="24">
        <v>120</v>
      </c>
      <c r="D206" s="39"/>
      <c r="E206" s="39"/>
      <c r="F206" s="39"/>
    </row>
    <row r="207" spans="1:6" ht="31.5" customHeight="1" hidden="1">
      <c r="A207" s="116" t="s">
        <v>845</v>
      </c>
      <c r="B207" s="13" t="s">
        <v>89</v>
      </c>
      <c r="C207" s="24">
        <v>200</v>
      </c>
      <c r="D207" s="39"/>
      <c r="E207" s="39"/>
      <c r="F207" s="39"/>
    </row>
    <row r="208" spans="1:6" ht="33" customHeight="1" hidden="1">
      <c r="A208" s="116" t="s">
        <v>846</v>
      </c>
      <c r="B208" s="13" t="s">
        <v>89</v>
      </c>
      <c r="C208" s="24">
        <v>240</v>
      </c>
      <c r="D208" s="39"/>
      <c r="E208" s="39"/>
      <c r="F208" s="39"/>
    </row>
    <row r="209" spans="1:6" ht="36.75" customHeight="1" hidden="1">
      <c r="A209" s="113" t="s">
        <v>90</v>
      </c>
      <c r="B209" s="13" t="s">
        <v>91</v>
      </c>
      <c r="C209" s="24"/>
      <c r="D209" s="39">
        <f>D210</f>
        <v>0</v>
      </c>
      <c r="E209" s="39">
        <f aca="true" t="shared" si="91" ref="E209:F210">E210</f>
        <v>0</v>
      </c>
      <c r="F209" s="39">
        <f t="shared" si="91"/>
        <v>0</v>
      </c>
    </row>
    <row r="210" spans="1:6" ht="36.75" customHeight="1" hidden="1">
      <c r="A210" s="112" t="s">
        <v>848</v>
      </c>
      <c r="B210" s="13" t="s">
        <v>91</v>
      </c>
      <c r="C210" s="24">
        <v>600</v>
      </c>
      <c r="D210" s="39">
        <f>D211</f>
        <v>0</v>
      </c>
      <c r="E210" s="39">
        <f t="shared" si="91"/>
        <v>0</v>
      </c>
      <c r="F210" s="39">
        <f t="shared" si="91"/>
        <v>0</v>
      </c>
    </row>
    <row r="211" spans="1:6" ht="36.75" customHeight="1" hidden="1">
      <c r="A211" s="112" t="s">
        <v>847</v>
      </c>
      <c r="B211" s="13" t="s">
        <v>91</v>
      </c>
      <c r="C211" s="24">
        <v>610</v>
      </c>
      <c r="D211" s="39"/>
      <c r="E211" s="39"/>
      <c r="F211" s="39"/>
    </row>
    <row r="212" spans="1:7" ht="87.75" customHeight="1">
      <c r="A212" s="119" t="s">
        <v>1098</v>
      </c>
      <c r="B212" s="13" t="s">
        <v>1097</v>
      </c>
      <c r="C212" s="24"/>
      <c r="D212" s="39">
        <f>D213+D215</f>
        <v>14190</v>
      </c>
      <c r="E212" s="39">
        <f aca="true" t="shared" si="92" ref="E212:F212">E213+E215</f>
        <v>14070</v>
      </c>
      <c r="F212" s="39">
        <f t="shared" si="92"/>
        <v>14070</v>
      </c>
      <c r="G212" t="s">
        <v>1236</v>
      </c>
    </row>
    <row r="213" spans="1:6" ht="36.75" customHeight="1">
      <c r="A213" s="120" t="s">
        <v>845</v>
      </c>
      <c r="B213" s="13" t="s">
        <v>1097</v>
      </c>
      <c r="C213" s="24">
        <v>200</v>
      </c>
      <c r="D213" s="39">
        <f>D214</f>
        <v>13090</v>
      </c>
      <c r="E213" s="209">
        <f aca="true" t="shared" si="93" ref="E213:F213">E214</f>
        <v>12970</v>
      </c>
      <c r="F213" s="39">
        <f t="shared" si="93"/>
        <v>12970</v>
      </c>
    </row>
    <row r="214" spans="1:6" ht="36.75" customHeight="1">
      <c r="A214" s="111" t="s">
        <v>846</v>
      </c>
      <c r="B214" s="13" t="s">
        <v>1097</v>
      </c>
      <c r="C214" s="24">
        <v>240</v>
      </c>
      <c r="D214" s="39">
        <v>13090</v>
      </c>
      <c r="E214" s="209">
        <v>12970</v>
      </c>
      <c r="F214" s="39">
        <v>12970</v>
      </c>
    </row>
    <row r="215" spans="1:6" ht="36.75" customHeight="1">
      <c r="A215" s="112" t="s">
        <v>852</v>
      </c>
      <c r="B215" s="13" t="s">
        <v>1097</v>
      </c>
      <c r="C215" s="24">
        <v>300</v>
      </c>
      <c r="D215" s="39">
        <f>D216</f>
        <v>1100</v>
      </c>
      <c r="E215" s="39">
        <f aca="true" t="shared" si="94" ref="E215:F215">E216</f>
        <v>1100</v>
      </c>
      <c r="F215" s="39">
        <f t="shared" si="94"/>
        <v>1100</v>
      </c>
    </row>
    <row r="216" spans="1:6" ht="36.75" customHeight="1">
      <c r="A216" s="112" t="s">
        <v>853</v>
      </c>
      <c r="B216" s="13" t="s">
        <v>1097</v>
      </c>
      <c r="C216" s="24">
        <v>320</v>
      </c>
      <c r="D216" s="39">
        <v>1100</v>
      </c>
      <c r="E216" s="209">
        <v>1100</v>
      </c>
      <c r="F216" s="39">
        <v>1100</v>
      </c>
    </row>
    <row r="217" spans="1:7" ht="56.25" customHeight="1">
      <c r="A217" s="113" t="s">
        <v>1261</v>
      </c>
      <c r="B217" s="13" t="s">
        <v>1094</v>
      </c>
      <c r="C217" s="24"/>
      <c r="D217" s="39">
        <f aca="true" t="shared" si="95" ref="D217:F218">D218</f>
        <v>103</v>
      </c>
      <c r="E217" s="39">
        <f t="shared" si="95"/>
        <v>103</v>
      </c>
      <c r="F217" s="39">
        <f t="shared" si="95"/>
        <v>103</v>
      </c>
      <c r="G217" t="s">
        <v>1236</v>
      </c>
    </row>
    <row r="218" spans="1:6" ht="45.75" customHeight="1">
      <c r="A218" s="112" t="s">
        <v>848</v>
      </c>
      <c r="B218" s="13" t="s">
        <v>1094</v>
      </c>
      <c r="C218" s="24">
        <v>600</v>
      </c>
      <c r="D218" s="39">
        <f>D219</f>
        <v>103</v>
      </c>
      <c r="E218" s="39">
        <f t="shared" si="95"/>
        <v>103</v>
      </c>
      <c r="F218" s="39">
        <f t="shared" si="95"/>
        <v>103</v>
      </c>
    </row>
    <row r="219" spans="1:6" ht="54.75" customHeight="1">
      <c r="A219" s="112" t="s">
        <v>847</v>
      </c>
      <c r="B219" s="13" t="s">
        <v>1094</v>
      </c>
      <c r="C219" s="24">
        <v>610</v>
      </c>
      <c r="D219" s="39">
        <v>103</v>
      </c>
      <c r="E219" s="39">
        <v>103</v>
      </c>
      <c r="F219" s="39">
        <v>103</v>
      </c>
    </row>
    <row r="220" spans="1:7" ht="57.75" customHeight="1">
      <c r="A220" s="113" t="s">
        <v>1099</v>
      </c>
      <c r="B220" s="13" t="s">
        <v>1095</v>
      </c>
      <c r="C220" s="24"/>
      <c r="D220" s="39">
        <f>D223+D221</f>
        <v>4972</v>
      </c>
      <c r="E220" s="39">
        <f aca="true" t="shared" si="96" ref="E220:F220">E223+E221</f>
        <v>5405</v>
      </c>
      <c r="F220" s="39">
        <f t="shared" si="96"/>
        <v>5735</v>
      </c>
      <c r="G220" t="s">
        <v>1236</v>
      </c>
    </row>
    <row r="221" spans="1:6" ht="42" customHeight="1">
      <c r="A221" s="116" t="s">
        <v>845</v>
      </c>
      <c r="B221" s="13" t="s">
        <v>1095</v>
      </c>
      <c r="C221" s="24">
        <v>200</v>
      </c>
      <c r="D221" s="39">
        <f>D222</f>
        <v>4972</v>
      </c>
      <c r="E221" s="50"/>
      <c r="F221" s="39"/>
    </row>
    <row r="222" spans="1:6" ht="35.25" customHeight="1">
      <c r="A222" s="120" t="s">
        <v>846</v>
      </c>
      <c r="B222" s="13" t="s">
        <v>1095</v>
      </c>
      <c r="C222" s="24">
        <v>240</v>
      </c>
      <c r="D222" s="39">
        <v>4972</v>
      </c>
      <c r="E222" s="50"/>
      <c r="F222" s="39"/>
    </row>
    <row r="223" spans="1:6" ht="32.25" customHeight="1">
      <c r="A223" s="112" t="s">
        <v>848</v>
      </c>
      <c r="B223" s="13" t="s">
        <v>1095</v>
      </c>
      <c r="C223" s="24">
        <v>600</v>
      </c>
      <c r="D223" s="39">
        <f>D224</f>
        <v>0</v>
      </c>
      <c r="E223" s="50">
        <f aca="true" t="shared" si="97" ref="E223:F223">E224</f>
        <v>5405</v>
      </c>
      <c r="F223" s="39">
        <f t="shared" si="97"/>
        <v>5735</v>
      </c>
    </row>
    <row r="224" spans="1:6" ht="39" customHeight="1">
      <c r="A224" s="112" t="s">
        <v>847</v>
      </c>
      <c r="B224" s="13" t="s">
        <v>1095</v>
      </c>
      <c r="C224" s="24">
        <v>610</v>
      </c>
      <c r="D224" s="39"/>
      <c r="E224" s="50">
        <v>5405</v>
      </c>
      <c r="F224" s="39">
        <v>5735</v>
      </c>
    </row>
    <row r="225" spans="1:7" ht="59.25" customHeight="1">
      <c r="A225" s="113" t="s">
        <v>923</v>
      </c>
      <c r="B225" s="13" t="s">
        <v>1096</v>
      </c>
      <c r="C225" s="24"/>
      <c r="D225" s="39">
        <f>D226</f>
        <v>19187</v>
      </c>
      <c r="E225" s="39">
        <f aca="true" t="shared" si="98" ref="E225:F225">E226</f>
        <v>19187</v>
      </c>
      <c r="F225" s="39">
        <f t="shared" si="98"/>
        <v>21162</v>
      </c>
      <c r="G225" t="s">
        <v>1236</v>
      </c>
    </row>
    <row r="226" spans="1:6" ht="59.25" customHeight="1">
      <c r="A226" s="116" t="s">
        <v>845</v>
      </c>
      <c r="B226" s="13" t="s">
        <v>1096</v>
      </c>
      <c r="C226" s="24">
        <v>200</v>
      </c>
      <c r="D226" s="39">
        <f>D227</f>
        <v>19187</v>
      </c>
      <c r="E226" s="39">
        <f aca="true" t="shared" si="99" ref="E226:F226">E227</f>
        <v>19187</v>
      </c>
      <c r="F226" s="39">
        <f t="shared" si="99"/>
        <v>21162</v>
      </c>
    </row>
    <row r="227" spans="1:9" ht="50.25" customHeight="1">
      <c r="A227" s="120" t="s">
        <v>846</v>
      </c>
      <c r="B227" s="13" t="s">
        <v>1096</v>
      </c>
      <c r="C227" s="24">
        <v>240</v>
      </c>
      <c r="D227" s="50">
        <v>19187</v>
      </c>
      <c r="E227" s="50">
        <v>19187</v>
      </c>
      <c r="F227" s="50">
        <v>21162</v>
      </c>
      <c r="I227" s="66"/>
    </row>
    <row r="228" spans="1:9" ht="99" customHeight="1">
      <c r="A228" s="111" t="s">
        <v>1411</v>
      </c>
      <c r="B228" s="13" t="s">
        <v>1410</v>
      </c>
      <c r="C228" s="24"/>
      <c r="D228" s="50">
        <f>D229</f>
        <v>397</v>
      </c>
      <c r="E228" s="50"/>
      <c r="F228" s="50"/>
      <c r="I228" s="66"/>
    </row>
    <row r="229" spans="1:9" ht="34.5" customHeight="1">
      <c r="A229" s="112" t="s">
        <v>848</v>
      </c>
      <c r="B229" s="13" t="s">
        <v>1410</v>
      </c>
      <c r="C229" s="24">
        <v>600</v>
      </c>
      <c r="D229" s="50">
        <f>D230</f>
        <v>397</v>
      </c>
      <c r="E229" s="50"/>
      <c r="F229" s="50"/>
      <c r="I229" s="66"/>
    </row>
    <row r="230" spans="1:9" ht="34.5" customHeight="1">
      <c r="A230" s="112" t="s">
        <v>1436</v>
      </c>
      <c r="B230" s="13" t="s">
        <v>1410</v>
      </c>
      <c r="C230" s="24">
        <v>620</v>
      </c>
      <c r="D230" s="50">
        <v>397</v>
      </c>
      <c r="E230" s="50"/>
      <c r="F230" s="50"/>
      <c r="I230" s="66"/>
    </row>
    <row r="231" spans="1:9" ht="85.5" customHeight="1">
      <c r="A231" s="121" t="s">
        <v>987</v>
      </c>
      <c r="B231" s="1" t="s">
        <v>1101</v>
      </c>
      <c r="C231" s="87"/>
      <c r="D231" s="88">
        <f>D232</f>
        <v>2700</v>
      </c>
      <c r="E231" s="88">
        <f aca="true" t="shared" si="100" ref="E231:F231">E232</f>
        <v>0</v>
      </c>
      <c r="F231" s="88">
        <f t="shared" si="100"/>
        <v>0</v>
      </c>
      <c r="I231" s="66"/>
    </row>
    <row r="232" spans="1:9" ht="63" customHeight="1">
      <c r="A232" s="111" t="s">
        <v>1102</v>
      </c>
      <c r="B232" s="13" t="s">
        <v>1103</v>
      </c>
      <c r="C232" s="24"/>
      <c r="D232" s="39">
        <f>D233</f>
        <v>2700</v>
      </c>
      <c r="E232" s="39">
        <f aca="true" t="shared" si="101" ref="E232:F232">E233</f>
        <v>0</v>
      </c>
      <c r="F232" s="39">
        <f t="shared" si="101"/>
        <v>0</v>
      </c>
      <c r="I232" s="66"/>
    </row>
    <row r="233" spans="1:9" ht="34.5" customHeight="1">
      <c r="A233" s="112" t="s">
        <v>848</v>
      </c>
      <c r="B233" s="13" t="s">
        <v>1103</v>
      </c>
      <c r="C233" s="24">
        <v>600</v>
      </c>
      <c r="D233" s="39">
        <f>D234</f>
        <v>2700</v>
      </c>
      <c r="E233" s="39">
        <f aca="true" t="shared" si="102" ref="E233:F233">E234</f>
        <v>0</v>
      </c>
      <c r="F233" s="39">
        <f t="shared" si="102"/>
        <v>0</v>
      </c>
      <c r="I233" s="66"/>
    </row>
    <row r="234" spans="1:9" ht="34.5" customHeight="1">
      <c r="A234" s="112" t="s">
        <v>847</v>
      </c>
      <c r="B234" s="13" t="s">
        <v>1103</v>
      </c>
      <c r="C234" s="24">
        <v>610</v>
      </c>
      <c r="D234" s="39">
        <v>2700</v>
      </c>
      <c r="E234" s="39"/>
      <c r="F234" s="50"/>
      <c r="I234" s="66"/>
    </row>
    <row r="235" spans="1:9" ht="39.75" customHeight="1">
      <c r="A235" s="121" t="s">
        <v>1104</v>
      </c>
      <c r="B235" s="1" t="s">
        <v>1105</v>
      </c>
      <c r="C235" s="87"/>
      <c r="D235" s="88">
        <f>D236</f>
        <v>60760</v>
      </c>
      <c r="E235" s="88">
        <f aca="true" t="shared" si="103" ref="E235:F236">E236</f>
        <v>0</v>
      </c>
      <c r="F235" s="88">
        <f t="shared" si="103"/>
        <v>0</v>
      </c>
      <c r="I235" s="66"/>
    </row>
    <row r="236" spans="1:9" ht="65.25" customHeight="1">
      <c r="A236" s="112" t="s">
        <v>1106</v>
      </c>
      <c r="B236" s="13" t="s">
        <v>1262</v>
      </c>
      <c r="C236" s="24"/>
      <c r="D236" s="39">
        <f>D237</f>
        <v>60760</v>
      </c>
      <c r="E236" s="39">
        <f t="shared" si="103"/>
        <v>0</v>
      </c>
      <c r="F236" s="39">
        <f t="shared" si="103"/>
        <v>0</v>
      </c>
      <c r="I236" s="66"/>
    </row>
    <row r="237" spans="1:9" ht="34.5" customHeight="1">
      <c r="A237" s="116" t="s">
        <v>845</v>
      </c>
      <c r="B237" s="13" t="s">
        <v>1262</v>
      </c>
      <c r="C237" s="24">
        <v>200</v>
      </c>
      <c r="D237" s="39">
        <f>D238</f>
        <v>60760</v>
      </c>
      <c r="E237" s="39">
        <f aca="true" t="shared" si="104" ref="E237:F237">E238</f>
        <v>0</v>
      </c>
      <c r="F237" s="39">
        <f t="shared" si="104"/>
        <v>0</v>
      </c>
      <c r="I237" s="66"/>
    </row>
    <row r="238" spans="1:9" ht="34.5" customHeight="1">
      <c r="A238" s="120" t="s">
        <v>846</v>
      </c>
      <c r="B238" s="13" t="s">
        <v>1262</v>
      </c>
      <c r="C238" s="24">
        <v>240</v>
      </c>
      <c r="D238" s="39">
        <v>60760</v>
      </c>
      <c r="E238" s="39"/>
      <c r="F238" s="50"/>
      <c r="I238" s="66"/>
    </row>
    <row r="239" spans="1:9" ht="45.75" customHeight="1">
      <c r="A239" s="122" t="s">
        <v>1107</v>
      </c>
      <c r="B239" s="1" t="s">
        <v>1100</v>
      </c>
      <c r="C239" s="87"/>
      <c r="D239" s="88">
        <f>D240+D243+D246+D249+D252</f>
        <v>0</v>
      </c>
      <c r="E239" s="88">
        <f aca="true" t="shared" si="105" ref="E239:F239">E240+E243+E246+E249+E252</f>
        <v>314284</v>
      </c>
      <c r="F239" s="88">
        <f t="shared" si="105"/>
        <v>0</v>
      </c>
      <c r="I239" s="66"/>
    </row>
    <row r="240" spans="1:9" ht="45.75" customHeight="1">
      <c r="A240" s="113" t="s">
        <v>1018</v>
      </c>
      <c r="B240" s="13" t="s">
        <v>1108</v>
      </c>
      <c r="C240" s="24"/>
      <c r="D240" s="39">
        <f>D241</f>
        <v>0</v>
      </c>
      <c r="E240" s="39">
        <f aca="true" t="shared" si="106" ref="E240:F240">E241</f>
        <v>210052</v>
      </c>
      <c r="F240" s="39">
        <f t="shared" si="106"/>
        <v>0</v>
      </c>
      <c r="I240" s="66"/>
    </row>
    <row r="241" spans="1:9" ht="42" customHeight="1">
      <c r="A241" s="112" t="s">
        <v>848</v>
      </c>
      <c r="B241" s="13" t="s">
        <v>1108</v>
      </c>
      <c r="C241" s="24">
        <v>600</v>
      </c>
      <c r="D241" s="39">
        <f>D242</f>
        <v>0</v>
      </c>
      <c r="E241" s="39">
        <f aca="true" t="shared" si="107" ref="E241:F241">E242</f>
        <v>210052</v>
      </c>
      <c r="F241" s="39">
        <f t="shared" si="107"/>
        <v>0</v>
      </c>
      <c r="I241" s="66"/>
    </row>
    <row r="242" spans="1:9" ht="34.5" customHeight="1">
      <c r="A242" s="112" t="s">
        <v>847</v>
      </c>
      <c r="B242" s="13" t="s">
        <v>1108</v>
      </c>
      <c r="C242" s="24">
        <v>610</v>
      </c>
      <c r="D242" s="39"/>
      <c r="E242" s="39">
        <v>210052</v>
      </c>
      <c r="F242" s="39"/>
      <c r="G242" s="53"/>
      <c r="H242" s="53"/>
      <c r="I242" s="66"/>
    </row>
    <row r="243" spans="1:9" ht="34.5" customHeight="1">
      <c r="A243" s="112" t="s">
        <v>1019</v>
      </c>
      <c r="B243" s="13" t="s">
        <v>1109</v>
      </c>
      <c r="C243" s="24"/>
      <c r="D243" s="39">
        <f>D244</f>
        <v>0</v>
      </c>
      <c r="E243" s="39">
        <f aca="true" t="shared" si="108" ref="E243:F243">E244</f>
        <v>19403</v>
      </c>
      <c r="F243" s="39">
        <f t="shared" si="108"/>
        <v>0</v>
      </c>
      <c r="I243" s="66"/>
    </row>
    <row r="244" spans="1:9" ht="34.5" customHeight="1">
      <c r="A244" s="112" t="s">
        <v>848</v>
      </c>
      <c r="B244" s="13" t="s">
        <v>1109</v>
      </c>
      <c r="C244" s="24">
        <v>600</v>
      </c>
      <c r="D244" s="39">
        <f>D245</f>
        <v>0</v>
      </c>
      <c r="E244" s="39">
        <f aca="true" t="shared" si="109" ref="E244:F244">E245</f>
        <v>19403</v>
      </c>
      <c r="F244" s="39">
        <f t="shared" si="109"/>
        <v>0</v>
      </c>
      <c r="I244" s="66"/>
    </row>
    <row r="245" spans="1:9" ht="34.5" customHeight="1">
      <c r="A245" s="112" t="s">
        <v>847</v>
      </c>
      <c r="B245" s="13" t="s">
        <v>1109</v>
      </c>
      <c r="C245" s="24">
        <v>610</v>
      </c>
      <c r="D245" s="39"/>
      <c r="E245" s="39">
        <v>19403</v>
      </c>
      <c r="F245" s="50"/>
      <c r="I245" s="66"/>
    </row>
    <row r="246" spans="1:9" ht="51" customHeight="1">
      <c r="A246" s="112" t="s">
        <v>1111</v>
      </c>
      <c r="B246" s="13" t="s">
        <v>1110</v>
      </c>
      <c r="C246" s="24"/>
      <c r="D246" s="39"/>
      <c r="E246" s="39">
        <f>E247</f>
        <v>24713</v>
      </c>
      <c r="F246" s="50"/>
      <c r="I246" s="66"/>
    </row>
    <row r="247" spans="1:9" ht="34.5" customHeight="1">
      <c r="A247" s="112" t="s">
        <v>848</v>
      </c>
      <c r="B247" s="13" t="s">
        <v>1110</v>
      </c>
      <c r="C247" s="24">
        <v>600</v>
      </c>
      <c r="D247" s="39"/>
      <c r="E247" s="39">
        <f>E248</f>
        <v>24713</v>
      </c>
      <c r="F247" s="50"/>
      <c r="I247" s="66"/>
    </row>
    <row r="248" spans="1:9" ht="34.5" customHeight="1">
      <c r="A248" s="112" t="s">
        <v>847</v>
      </c>
      <c r="B248" s="13" t="s">
        <v>1110</v>
      </c>
      <c r="C248" s="24">
        <v>610</v>
      </c>
      <c r="D248" s="39"/>
      <c r="E248" s="39">
        <v>24713</v>
      </c>
      <c r="F248" s="50"/>
      <c r="I248" s="66"/>
    </row>
    <row r="249" spans="1:9" ht="34.5" customHeight="1">
      <c r="A249" s="112" t="s">
        <v>1112</v>
      </c>
      <c r="B249" s="13" t="s">
        <v>1263</v>
      </c>
      <c r="C249" s="24"/>
      <c r="D249" s="39">
        <f>D250</f>
        <v>0</v>
      </c>
      <c r="E249" s="39">
        <f aca="true" t="shared" si="110" ref="E249:F249">E250</f>
        <v>17616</v>
      </c>
      <c r="F249" s="39">
        <f t="shared" si="110"/>
        <v>0</v>
      </c>
      <c r="I249" s="66"/>
    </row>
    <row r="250" spans="1:9" ht="34.5" customHeight="1">
      <c r="A250" s="112" t="s">
        <v>848</v>
      </c>
      <c r="B250" s="13" t="s">
        <v>1263</v>
      </c>
      <c r="C250" s="24">
        <v>600</v>
      </c>
      <c r="D250" s="39">
        <f>D251</f>
        <v>0</v>
      </c>
      <c r="E250" s="39">
        <f aca="true" t="shared" si="111" ref="E250:F250">E251</f>
        <v>17616</v>
      </c>
      <c r="F250" s="39">
        <f t="shared" si="111"/>
        <v>0</v>
      </c>
      <c r="I250" s="66"/>
    </row>
    <row r="251" spans="1:9" ht="44.25" customHeight="1">
      <c r="A251" s="112" t="s">
        <v>847</v>
      </c>
      <c r="B251" s="13" t="s">
        <v>1263</v>
      </c>
      <c r="C251" s="24">
        <v>610</v>
      </c>
      <c r="D251" s="39"/>
      <c r="E251" s="39">
        <v>17616</v>
      </c>
      <c r="F251" s="50"/>
      <c r="I251" s="66"/>
    </row>
    <row r="252" spans="1:9" ht="67.5" customHeight="1">
      <c r="A252" s="126" t="s">
        <v>1413</v>
      </c>
      <c r="B252" s="13" t="s">
        <v>1412</v>
      </c>
      <c r="C252" s="24"/>
      <c r="D252" s="39">
        <f>D253</f>
        <v>0</v>
      </c>
      <c r="E252" s="39">
        <f aca="true" t="shared" si="112" ref="E252:F252">E253</f>
        <v>42500</v>
      </c>
      <c r="F252" s="39">
        <f t="shared" si="112"/>
        <v>0</v>
      </c>
      <c r="I252" s="66"/>
    </row>
    <row r="253" spans="1:9" ht="44.25" customHeight="1">
      <c r="A253" s="112" t="s">
        <v>848</v>
      </c>
      <c r="B253" s="13" t="s">
        <v>1412</v>
      </c>
      <c r="C253" s="24">
        <v>600</v>
      </c>
      <c r="D253" s="39">
        <f>D254</f>
        <v>0</v>
      </c>
      <c r="E253" s="39">
        <f aca="true" t="shared" si="113" ref="E253:F253">E254</f>
        <v>42500</v>
      </c>
      <c r="F253" s="39">
        <f t="shared" si="113"/>
        <v>0</v>
      </c>
      <c r="I253" s="66"/>
    </row>
    <row r="254" spans="1:9" ht="44.25" customHeight="1">
      <c r="A254" s="112" t="s">
        <v>847</v>
      </c>
      <c r="B254" s="13" t="s">
        <v>1412</v>
      </c>
      <c r="C254" s="24">
        <v>610</v>
      </c>
      <c r="D254" s="39"/>
      <c r="E254" s="39">
        <v>42500</v>
      </c>
      <c r="F254" s="50"/>
      <c r="I254" s="66"/>
    </row>
    <row r="255" spans="1:9" ht="44.25" customHeight="1" hidden="1">
      <c r="A255" s="122" t="s">
        <v>1243</v>
      </c>
      <c r="B255" s="1" t="s">
        <v>1113</v>
      </c>
      <c r="C255" s="87"/>
      <c r="D255" s="88">
        <f>D256</f>
        <v>0</v>
      </c>
      <c r="E255" s="88">
        <f>E256</f>
        <v>0</v>
      </c>
      <c r="F255" s="95"/>
      <c r="I255" s="66"/>
    </row>
    <row r="256" spans="1:9" ht="44.25" customHeight="1" hidden="1">
      <c r="A256" s="112" t="s">
        <v>1114</v>
      </c>
      <c r="B256" s="13" t="s">
        <v>1264</v>
      </c>
      <c r="C256" s="24"/>
      <c r="D256" s="40">
        <f>D257</f>
        <v>0</v>
      </c>
      <c r="E256" s="40">
        <f aca="true" t="shared" si="114" ref="E256:F256">E257</f>
        <v>0</v>
      </c>
      <c r="F256" s="40">
        <f t="shared" si="114"/>
        <v>0</v>
      </c>
      <c r="I256" s="66"/>
    </row>
    <row r="257" spans="1:9" ht="44.25" customHeight="1" hidden="1">
      <c r="A257" s="112" t="s">
        <v>848</v>
      </c>
      <c r="B257" s="13" t="s">
        <v>1264</v>
      </c>
      <c r="C257" s="24">
        <v>600</v>
      </c>
      <c r="D257" s="39">
        <f>D258</f>
        <v>0</v>
      </c>
      <c r="E257" s="39">
        <f aca="true" t="shared" si="115" ref="E257:F257">E258</f>
        <v>0</v>
      </c>
      <c r="F257" s="39">
        <f t="shared" si="115"/>
        <v>0</v>
      </c>
      <c r="I257" s="66"/>
    </row>
    <row r="258" spans="1:9" ht="44.25" customHeight="1" hidden="1">
      <c r="A258" s="112" t="s">
        <v>847</v>
      </c>
      <c r="B258" s="13" t="s">
        <v>1264</v>
      </c>
      <c r="C258" s="24">
        <v>610</v>
      </c>
      <c r="D258" s="39"/>
      <c r="E258" s="39"/>
      <c r="F258" s="50"/>
      <c r="I258" s="66"/>
    </row>
    <row r="259" spans="1:6" ht="44.25" customHeight="1">
      <c r="A259" s="118" t="s">
        <v>92</v>
      </c>
      <c r="B259" s="1" t="s">
        <v>1115</v>
      </c>
      <c r="C259" s="24"/>
      <c r="D259" s="39">
        <f>D260+D277+D282+D285</f>
        <v>0</v>
      </c>
      <c r="E259" s="39">
        <f aca="true" t="shared" si="116" ref="E259:F259">E260+E277+E282+E285</f>
        <v>9795</v>
      </c>
      <c r="F259" s="39">
        <f t="shared" si="116"/>
        <v>0</v>
      </c>
    </row>
    <row r="260" spans="1:6" ht="166.5" customHeight="1">
      <c r="A260" s="210" t="s">
        <v>1401</v>
      </c>
      <c r="B260" s="211" t="s">
        <v>1402</v>
      </c>
      <c r="C260" s="24"/>
      <c r="D260" s="39">
        <f>D263+D261</f>
        <v>0</v>
      </c>
      <c r="E260" s="39">
        <f aca="true" t="shared" si="117" ref="E260:F260">E263+E261</f>
        <v>6795</v>
      </c>
      <c r="F260" s="39">
        <f t="shared" si="117"/>
        <v>0</v>
      </c>
    </row>
    <row r="261" spans="1:6" ht="36" customHeight="1">
      <c r="A261" s="116" t="s">
        <v>845</v>
      </c>
      <c r="B261" s="211" t="s">
        <v>1402</v>
      </c>
      <c r="C261" s="24">
        <v>200</v>
      </c>
      <c r="D261" s="39">
        <f>D262</f>
        <v>0</v>
      </c>
      <c r="E261" s="39">
        <f aca="true" t="shared" si="118" ref="E261:F261">E262</f>
        <v>6795</v>
      </c>
      <c r="F261" s="39">
        <f t="shared" si="118"/>
        <v>0</v>
      </c>
    </row>
    <row r="262" spans="1:9" ht="38.25" customHeight="1">
      <c r="A262" s="116" t="s">
        <v>846</v>
      </c>
      <c r="B262" s="211" t="s">
        <v>1402</v>
      </c>
      <c r="C262" s="24">
        <v>240</v>
      </c>
      <c r="D262" s="39"/>
      <c r="E262" s="39">
        <v>6795</v>
      </c>
      <c r="F262" s="39"/>
      <c r="G262" s="69"/>
      <c r="H262" s="69"/>
      <c r="I262" s="69"/>
    </row>
    <row r="263" spans="1:6" ht="34.5" customHeight="1" hidden="1">
      <c r="A263" s="112" t="s">
        <v>848</v>
      </c>
      <c r="B263" s="13" t="s">
        <v>93</v>
      </c>
      <c r="C263" s="24">
        <v>600</v>
      </c>
      <c r="D263" s="39">
        <f>D264</f>
        <v>0</v>
      </c>
      <c r="E263" s="39">
        <f aca="true" t="shared" si="119" ref="E263:F263">E264</f>
        <v>0</v>
      </c>
      <c r="F263" s="39">
        <f t="shared" si="119"/>
        <v>0</v>
      </c>
    </row>
    <row r="264" spans="1:6" ht="34.5" customHeight="1" hidden="1">
      <c r="A264" s="112" t="s">
        <v>847</v>
      </c>
      <c r="B264" s="13" t="s">
        <v>93</v>
      </c>
      <c r="C264" s="24">
        <v>610</v>
      </c>
      <c r="D264" s="50">
        <v>0</v>
      </c>
      <c r="E264" s="50">
        <v>0</v>
      </c>
      <c r="F264" s="50">
        <v>0</v>
      </c>
    </row>
    <row r="265" spans="1:6" ht="56.25" hidden="1">
      <c r="A265" s="113" t="s">
        <v>94</v>
      </c>
      <c r="B265" s="13" t="s">
        <v>95</v>
      </c>
      <c r="C265" s="24"/>
      <c r="D265" s="39"/>
      <c r="E265" s="39"/>
      <c r="F265" s="39"/>
    </row>
    <row r="266" spans="1:6" ht="32.25" customHeight="1" hidden="1">
      <c r="A266" s="112" t="s">
        <v>848</v>
      </c>
      <c r="B266" s="13" t="s">
        <v>95</v>
      </c>
      <c r="C266" s="24">
        <v>600</v>
      </c>
      <c r="D266" s="39"/>
      <c r="E266" s="39"/>
      <c r="F266" s="39"/>
    </row>
    <row r="267" spans="1:6" ht="32.25" customHeight="1" hidden="1">
      <c r="A267" s="112" t="s">
        <v>847</v>
      </c>
      <c r="B267" s="13" t="s">
        <v>95</v>
      </c>
      <c r="C267" s="24">
        <v>610</v>
      </c>
      <c r="D267" s="39"/>
      <c r="E267" s="39"/>
      <c r="F267" s="39"/>
    </row>
    <row r="268" spans="1:6" ht="25.5" customHeight="1" hidden="1">
      <c r="A268" s="113" t="s">
        <v>96</v>
      </c>
      <c r="B268" s="13" t="s">
        <v>97</v>
      </c>
      <c r="C268" s="24"/>
      <c r="D268" s="39">
        <f>D269</f>
        <v>0</v>
      </c>
      <c r="E268" s="39">
        <f aca="true" t="shared" si="120" ref="E268:F269">E269</f>
        <v>0</v>
      </c>
      <c r="F268" s="39">
        <f t="shared" si="120"/>
        <v>0</v>
      </c>
    </row>
    <row r="269" spans="1:6" ht="25.5" customHeight="1" hidden="1">
      <c r="A269" s="112" t="s">
        <v>848</v>
      </c>
      <c r="B269" s="13" t="s">
        <v>97</v>
      </c>
      <c r="C269" s="24">
        <v>600</v>
      </c>
      <c r="D269" s="39">
        <f>D270</f>
        <v>0</v>
      </c>
      <c r="E269" s="39">
        <f t="shared" si="120"/>
        <v>0</v>
      </c>
      <c r="F269" s="39">
        <f t="shared" si="120"/>
        <v>0</v>
      </c>
    </row>
    <row r="270" spans="1:6" ht="25.5" customHeight="1" hidden="1">
      <c r="A270" s="112" t="s">
        <v>847</v>
      </c>
      <c r="B270" s="13" t="s">
        <v>97</v>
      </c>
      <c r="C270" s="24">
        <v>610</v>
      </c>
      <c r="D270" s="39"/>
      <c r="E270" s="39"/>
      <c r="F270" s="39"/>
    </row>
    <row r="271" spans="1:6" ht="36.75" customHeight="1" hidden="1">
      <c r="A271" s="113" t="s">
        <v>98</v>
      </c>
      <c r="B271" s="13" t="s">
        <v>99</v>
      </c>
      <c r="C271" s="24"/>
      <c r="D271" s="39"/>
      <c r="E271" s="39"/>
      <c r="F271" s="39"/>
    </row>
    <row r="272" spans="1:6" ht="36.75" customHeight="1" hidden="1">
      <c r="A272" s="112" t="s">
        <v>848</v>
      </c>
      <c r="B272" s="13" t="s">
        <v>99</v>
      </c>
      <c r="C272" s="24">
        <v>600</v>
      </c>
      <c r="D272" s="39"/>
      <c r="E272" s="39"/>
      <c r="F272" s="39"/>
    </row>
    <row r="273" spans="1:6" ht="36.75" customHeight="1" hidden="1">
      <c r="A273" s="112" t="s">
        <v>847</v>
      </c>
      <c r="B273" s="13" t="s">
        <v>99</v>
      </c>
      <c r="C273" s="24">
        <v>610</v>
      </c>
      <c r="D273" s="39"/>
      <c r="E273" s="39"/>
      <c r="F273" s="39"/>
    </row>
    <row r="274" spans="1:6" ht="36.75" customHeight="1" hidden="1">
      <c r="A274" s="113" t="s">
        <v>1018</v>
      </c>
      <c r="B274" s="13" t="s">
        <v>1017</v>
      </c>
      <c r="C274" s="24"/>
      <c r="D274" s="39">
        <f aca="true" t="shared" si="121" ref="D274:F275">D275</f>
        <v>0</v>
      </c>
      <c r="E274" s="39">
        <f t="shared" si="121"/>
        <v>0</v>
      </c>
      <c r="F274" s="39">
        <f t="shared" si="121"/>
        <v>0</v>
      </c>
    </row>
    <row r="275" spans="1:6" ht="36.75" customHeight="1" hidden="1">
      <c r="A275" s="112" t="s">
        <v>848</v>
      </c>
      <c r="B275" s="13" t="s">
        <v>1017</v>
      </c>
      <c r="C275" s="24">
        <v>600</v>
      </c>
      <c r="D275" s="39">
        <f t="shared" si="121"/>
        <v>0</v>
      </c>
      <c r="E275" s="39">
        <f t="shared" si="121"/>
        <v>0</v>
      </c>
      <c r="F275" s="39">
        <f t="shared" si="121"/>
        <v>0</v>
      </c>
    </row>
    <row r="276" spans="1:6" ht="36.75" customHeight="1" hidden="1">
      <c r="A276" s="112" t="s">
        <v>847</v>
      </c>
      <c r="B276" s="13" t="s">
        <v>1017</v>
      </c>
      <c r="C276" s="24">
        <v>610</v>
      </c>
      <c r="D276" s="39">
        <v>0</v>
      </c>
      <c r="E276" s="39"/>
      <c r="F276" s="39"/>
    </row>
    <row r="277" spans="1:6" ht="54.75" customHeight="1">
      <c r="A277" s="113" t="s">
        <v>1117</v>
      </c>
      <c r="B277" s="13" t="s">
        <v>1116</v>
      </c>
      <c r="C277" s="24"/>
      <c r="D277" s="39">
        <f>D280+D278</f>
        <v>0</v>
      </c>
      <c r="E277" s="39">
        <f aca="true" t="shared" si="122" ref="E277:F277">E280+E278</f>
        <v>3000</v>
      </c>
      <c r="F277" s="39">
        <f t="shared" si="122"/>
        <v>0</v>
      </c>
    </row>
    <row r="278" spans="1:6" ht="38.25" customHeight="1">
      <c r="A278" s="116" t="s">
        <v>845</v>
      </c>
      <c r="B278" s="13" t="s">
        <v>1116</v>
      </c>
      <c r="C278" s="24">
        <v>200</v>
      </c>
      <c r="D278" s="39">
        <f>D279</f>
        <v>0</v>
      </c>
      <c r="E278" s="39">
        <f aca="true" t="shared" si="123" ref="E278:F278">E279</f>
        <v>3000</v>
      </c>
      <c r="F278" s="39">
        <f t="shared" si="123"/>
        <v>0</v>
      </c>
    </row>
    <row r="279" spans="1:7" ht="38.25" customHeight="1">
      <c r="A279" s="116" t="s">
        <v>846</v>
      </c>
      <c r="B279" s="13" t="s">
        <v>1116</v>
      </c>
      <c r="C279" s="24">
        <v>240</v>
      </c>
      <c r="D279" s="39"/>
      <c r="E279" s="39">
        <v>3000</v>
      </c>
      <c r="F279" s="39"/>
      <c r="G279" s="69"/>
    </row>
    <row r="280" spans="1:6" ht="38.25" customHeight="1" hidden="1">
      <c r="A280" s="112" t="s">
        <v>848</v>
      </c>
      <c r="B280" s="13" t="s">
        <v>1116</v>
      </c>
      <c r="C280" s="24">
        <v>600</v>
      </c>
      <c r="D280" s="39">
        <f>D281</f>
        <v>0</v>
      </c>
      <c r="E280" s="39">
        <f aca="true" t="shared" si="124" ref="E280:F280">E281</f>
        <v>0</v>
      </c>
      <c r="F280" s="39">
        <f t="shared" si="124"/>
        <v>0</v>
      </c>
    </row>
    <row r="281" spans="1:6" ht="38.25" customHeight="1" hidden="1">
      <c r="A281" s="112" t="s">
        <v>847</v>
      </c>
      <c r="B281" s="13" t="s">
        <v>1116</v>
      </c>
      <c r="C281" s="24">
        <v>610</v>
      </c>
      <c r="D281" s="39">
        <v>0</v>
      </c>
      <c r="E281" s="39">
        <v>0</v>
      </c>
      <c r="F281" s="39">
        <v>0</v>
      </c>
    </row>
    <row r="282" spans="1:6" ht="56.25" customHeight="1" hidden="1">
      <c r="A282" s="123" t="s">
        <v>1118</v>
      </c>
      <c r="B282" s="13" t="s">
        <v>1265</v>
      </c>
      <c r="C282" s="24"/>
      <c r="D282" s="39">
        <f>D283</f>
        <v>0</v>
      </c>
      <c r="E282" s="39">
        <f aca="true" t="shared" si="125" ref="E282:F282">E283</f>
        <v>0</v>
      </c>
      <c r="F282" s="39">
        <f t="shared" si="125"/>
        <v>0</v>
      </c>
    </row>
    <row r="283" spans="1:6" ht="38.25" customHeight="1" hidden="1">
      <c r="A283" s="112" t="s">
        <v>848</v>
      </c>
      <c r="B283" s="13" t="s">
        <v>1265</v>
      </c>
      <c r="C283" s="24">
        <v>600</v>
      </c>
      <c r="D283" s="39">
        <f>D284</f>
        <v>0</v>
      </c>
      <c r="E283" s="39">
        <f aca="true" t="shared" si="126" ref="E283:F283">E284</f>
        <v>0</v>
      </c>
      <c r="F283" s="39">
        <f t="shared" si="126"/>
        <v>0</v>
      </c>
    </row>
    <row r="284" spans="1:6" ht="38.25" customHeight="1" hidden="1">
      <c r="A284" s="112" t="s">
        <v>847</v>
      </c>
      <c r="B284" s="13" t="s">
        <v>1265</v>
      </c>
      <c r="C284" s="24">
        <v>610</v>
      </c>
      <c r="D284" s="39"/>
      <c r="E284" s="39"/>
      <c r="F284" s="39"/>
    </row>
    <row r="285" spans="1:6" ht="38.25" customHeight="1" hidden="1">
      <c r="A285" s="113" t="s">
        <v>1119</v>
      </c>
      <c r="B285" s="13" t="s">
        <v>1266</v>
      </c>
      <c r="C285" s="24"/>
      <c r="D285" s="39">
        <f aca="true" t="shared" si="127" ref="D285:F286">D286</f>
        <v>0</v>
      </c>
      <c r="E285" s="39">
        <f t="shared" si="127"/>
        <v>0</v>
      </c>
      <c r="F285" s="39">
        <f t="shared" si="127"/>
        <v>0</v>
      </c>
    </row>
    <row r="286" spans="1:6" ht="38.25" customHeight="1" hidden="1">
      <c r="A286" s="112" t="s">
        <v>848</v>
      </c>
      <c r="B286" s="13" t="s">
        <v>1266</v>
      </c>
      <c r="C286" s="24">
        <v>600</v>
      </c>
      <c r="D286" s="39">
        <f t="shared" si="127"/>
        <v>0</v>
      </c>
      <c r="E286" s="39">
        <f t="shared" si="127"/>
        <v>0</v>
      </c>
      <c r="F286" s="39">
        <f t="shared" si="127"/>
        <v>0</v>
      </c>
    </row>
    <row r="287" spans="1:6" ht="38.25" customHeight="1" hidden="1">
      <c r="A287" s="112" t="s">
        <v>847</v>
      </c>
      <c r="B287" s="13" t="s">
        <v>1266</v>
      </c>
      <c r="C287" s="24">
        <v>610</v>
      </c>
      <c r="D287" s="39"/>
      <c r="E287" s="39"/>
      <c r="F287" s="39"/>
    </row>
    <row r="288" spans="1:6" ht="33.75" customHeight="1" hidden="1">
      <c r="A288" s="118" t="s">
        <v>100</v>
      </c>
      <c r="B288" s="1" t="s">
        <v>1120</v>
      </c>
      <c r="C288" s="24"/>
      <c r="D288" s="39">
        <f>D289</f>
        <v>0</v>
      </c>
      <c r="E288" s="39">
        <f aca="true" t="shared" si="128" ref="E288:F288">E289</f>
        <v>0</v>
      </c>
      <c r="F288" s="39">
        <f t="shared" si="128"/>
        <v>0</v>
      </c>
    </row>
    <row r="289" spans="1:6" ht="51" customHeight="1" hidden="1">
      <c r="A289" s="113" t="s">
        <v>1121</v>
      </c>
      <c r="B289" s="2" t="s">
        <v>1267</v>
      </c>
      <c r="C289" s="24"/>
      <c r="D289" s="39">
        <f>D290</f>
        <v>0</v>
      </c>
      <c r="E289" s="39">
        <f aca="true" t="shared" si="129" ref="E289:F289">E290</f>
        <v>0</v>
      </c>
      <c r="F289" s="39">
        <f t="shared" si="129"/>
        <v>0</v>
      </c>
    </row>
    <row r="290" spans="1:6" ht="33.75" customHeight="1" hidden="1">
      <c r="A290" s="112" t="s">
        <v>848</v>
      </c>
      <c r="B290" s="2" t="s">
        <v>1267</v>
      </c>
      <c r="C290" s="24">
        <v>600</v>
      </c>
      <c r="D290" s="39">
        <f>D291</f>
        <v>0</v>
      </c>
      <c r="E290" s="39">
        <f aca="true" t="shared" si="130" ref="E290:F290">E291</f>
        <v>0</v>
      </c>
      <c r="F290" s="39">
        <f t="shared" si="130"/>
        <v>0</v>
      </c>
    </row>
    <row r="291" spans="1:6" ht="30.75" customHeight="1" hidden="1">
      <c r="A291" s="112" t="s">
        <v>847</v>
      </c>
      <c r="B291" s="2" t="s">
        <v>1267</v>
      </c>
      <c r="C291" s="24">
        <v>610</v>
      </c>
      <c r="D291" s="39"/>
      <c r="E291" s="39"/>
      <c r="F291" s="39"/>
    </row>
    <row r="292" spans="1:6" ht="30.75" customHeight="1" hidden="1">
      <c r="A292" s="118" t="s">
        <v>1122</v>
      </c>
      <c r="B292" s="1" t="s">
        <v>1123</v>
      </c>
      <c r="C292" s="24"/>
      <c r="D292" s="39">
        <f>D293</f>
        <v>0</v>
      </c>
      <c r="E292" s="39"/>
      <c r="F292" s="39"/>
    </row>
    <row r="293" spans="1:6" ht="63" customHeight="1" hidden="1">
      <c r="A293" s="113"/>
      <c r="B293" s="1" t="s">
        <v>1123</v>
      </c>
      <c r="C293" s="24"/>
      <c r="D293" s="39">
        <f>D294</f>
        <v>0</v>
      </c>
      <c r="E293" s="39">
        <f aca="true" t="shared" si="131" ref="E293:F293">E294</f>
        <v>0</v>
      </c>
      <c r="F293" s="39">
        <f t="shared" si="131"/>
        <v>0</v>
      </c>
    </row>
    <row r="294" spans="1:6" ht="30.75" customHeight="1" hidden="1">
      <c r="A294" s="112" t="s">
        <v>848</v>
      </c>
      <c r="B294" s="1" t="s">
        <v>1123</v>
      </c>
      <c r="C294" s="24">
        <v>600</v>
      </c>
      <c r="D294" s="39">
        <f>D295</f>
        <v>0</v>
      </c>
      <c r="E294" s="39">
        <f aca="true" t="shared" si="132" ref="E294:F294">E295</f>
        <v>0</v>
      </c>
      <c r="F294" s="39">
        <f t="shared" si="132"/>
        <v>0</v>
      </c>
    </row>
    <row r="295" spans="1:6" ht="30.75" customHeight="1" hidden="1">
      <c r="A295" s="112" t="s">
        <v>847</v>
      </c>
      <c r="B295" s="1" t="s">
        <v>1123</v>
      </c>
      <c r="C295" s="24">
        <v>610</v>
      </c>
      <c r="D295" s="39"/>
      <c r="E295" s="39"/>
      <c r="F295" s="39"/>
    </row>
    <row r="296" spans="1:6" ht="50.25" customHeight="1">
      <c r="A296" s="122" t="s">
        <v>1196</v>
      </c>
      <c r="B296" s="13" t="s">
        <v>1404</v>
      </c>
      <c r="C296" s="24"/>
      <c r="D296" s="39">
        <f>D297</f>
        <v>2124</v>
      </c>
      <c r="E296" s="39">
        <f aca="true" t="shared" si="133" ref="E296:F296">E297</f>
        <v>2094</v>
      </c>
      <c r="F296" s="39">
        <f t="shared" si="133"/>
        <v>2094</v>
      </c>
    </row>
    <row r="297" spans="1:6" ht="270" customHeight="1">
      <c r="A297" s="144" t="s">
        <v>1414</v>
      </c>
      <c r="B297" s="208" t="s">
        <v>1406</v>
      </c>
      <c r="C297" s="24"/>
      <c r="D297" s="39">
        <f>D298</f>
        <v>2124</v>
      </c>
      <c r="E297" s="39">
        <f aca="true" t="shared" si="134" ref="E297:F297">E298</f>
        <v>2094</v>
      </c>
      <c r="F297" s="39">
        <f t="shared" si="134"/>
        <v>2094</v>
      </c>
    </row>
    <row r="298" spans="1:6" ht="40.5" customHeight="1">
      <c r="A298" s="112" t="s">
        <v>848</v>
      </c>
      <c r="B298" s="208" t="s">
        <v>1406</v>
      </c>
      <c r="C298" s="24">
        <v>600</v>
      </c>
      <c r="D298" s="39">
        <f>D299</f>
        <v>2124</v>
      </c>
      <c r="E298" s="39">
        <f aca="true" t="shared" si="135" ref="E298:F298">E299</f>
        <v>2094</v>
      </c>
      <c r="F298" s="39">
        <f t="shared" si="135"/>
        <v>2094</v>
      </c>
    </row>
    <row r="299" spans="1:6" ht="30.75" customHeight="1">
      <c r="A299" s="112" t="s">
        <v>847</v>
      </c>
      <c r="B299" s="208" t="s">
        <v>1406</v>
      </c>
      <c r="C299" s="24">
        <v>610</v>
      </c>
      <c r="D299" s="39">
        <v>2124</v>
      </c>
      <c r="E299" s="39">
        <v>2094</v>
      </c>
      <c r="F299" s="39">
        <v>2094</v>
      </c>
    </row>
    <row r="300" spans="1:6" ht="49.5" customHeight="1">
      <c r="A300" s="124" t="s">
        <v>101</v>
      </c>
      <c r="B300" s="3" t="s">
        <v>1198</v>
      </c>
      <c r="C300" s="24"/>
      <c r="D300" s="96">
        <f>D301+D315+D323+D327+D311</f>
        <v>77429</v>
      </c>
      <c r="E300" s="96">
        <f aca="true" t="shared" si="136" ref="E300:F300">E301+E315+E323+E327+E311</f>
        <v>66884</v>
      </c>
      <c r="F300" s="96">
        <f t="shared" si="136"/>
        <v>68145</v>
      </c>
    </row>
    <row r="301" spans="1:6" ht="53.25" customHeight="1">
      <c r="A301" s="118" t="s">
        <v>1124</v>
      </c>
      <c r="B301" s="1" t="s">
        <v>1199</v>
      </c>
      <c r="C301" s="24"/>
      <c r="D301" s="96">
        <f>D302+D305</f>
        <v>63516</v>
      </c>
      <c r="E301" s="96">
        <f aca="true" t="shared" si="137" ref="E301:F301">E302+E305</f>
        <v>64553</v>
      </c>
      <c r="F301" s="96">
        <f t="shared" si="137"/>
        <v>64553</v>
      </c>
    </row>
    <row r="302" spans="1:6" ht="54" customHeight="1">
      <c r="A302" s="114" t="s">
        <v>102</v>
      </c>
      <c r="B302" s="13" t="s">
        <v>1200</v>
      </c>
      <c r="C302" s="24"/>
      <c r="D302" s="96">
        <f>D303</f>
        <v>63516</v>
      </c>
      <c r="E302" s="39">
        <f aca="true" t="shared" si="138" ref="E302:F303">E303</f>
        <v>64553</v>
      </c>
      <c r="F302" s="39">
        <f t="shared" si="138"/>
        <v>64553</v>
      </c>
    </row>
    <row r="303" spans="1:6" ht="48.75" customHeight="1">
      <c r="A303" s="112" t="s">
        <v>848</v>
      </c>
      <c r="B303" s="13" t="s">
        <v>1200</v>
      </c>
      <c r="C303" s="24">
        <v>600</v>
      </c>
      <c r="D303" s="96">
        <f>D304</f>
        <v>63516</v>
      </c>
      <c r="E303" s="39">
        <f t="shared" si="138"/>
        <v>64553</v>
      </c>
      <c r="F303" s="39">
        <f t="shared" si="138"/>
        <v>64553</v>
      </c>
    </row>
    <row r="304" spans="1:6" ht="37.5" customHeight="1">
      <c r="A304" s="112" t="s">
        <v>847</v>
      </c>
      <c r="B304" s="13" t="s">
        <v>1200</v>
      </c>
      <c r="C304" s="24">
        <v>610</v>
      </c>
      <c r="D304" s="96">
        <v>63516</v>
      </c>
      <c r="E304" s="39">
        <v>64553</v>
      </c>
      <c r="F304" s="50">
        <v>64553</v>
      </c>
    </row>
    <row r="305" spans="1:6" ht="37.5" customHeight="1" hidden="1">
      <c r="A305" s="112" t="s">
        <v>81</v>
      </c>
      <c r="B305" s="13" t="s">
        <v>1201</v>
      </c>
      <c r="C305" s="24"/>
      <c r="D305" s="96">
        <f>D306</f>
        <v>0</v>
      </c>
      <c r="E305" s="39">
        <f aca="true" t="shared" si="139" ref="E305:F305">E306</f>
        <v>0</v>
      </c>
      <c r="F305" s="39">
        <f t="shared" si="139"/>
        <v>0</v>
      </c>
    </row>
    <row r="306" spans="1:6" ht="37.5" customHeight="1" hidden="1">
      <c r="A306" s="112" t="s">
        <v>848</v>
      </c>
      <c r="B306" s="13" t="s">
        <v>1201</v>
      </c>
      <c r="C306" s="24">
        <v>600</v>
      </c>
      <c r="D306" s="96">
        <f>D307</f>
        <v>0</v>
      </c>
      <c r="E306" s="39">
        <f aca="true" t="shared" si="140" ref="E306:F306">E307</f>
        <v>0</v>
      </c>
      <c r="F306" s="39">
        <f t="shared" si="140"/>
        <v>0</v>
      </c>
    </row>
    <row r="307" spans="1:6" ht="37.5" customHeight="1" hidden="1">
      <c r="A307" s="112" t="s">
        <v>847</v>
      </c>
      <c r="B307" s="13" t="s">
        <v>1201</v>
      </c>
      <c r="C307" s="24">
        <v>610</v>
      </c>
      <c r="D307" s="96"/>
      <c r="E307" s="39"/>
      <c r="F307" s="50"/>
    </row>
    <row r="308" spans="1:6" ht="46.5" customHeight="1" hidden="1">
      <c r="A308" s="112" t="s">
        <v>1069</v>
      </c>
      <c r="B308" s="2" t="s">
        <v>1202</v>
      </c>
      <c r="C308" s="24"/>
      <c r="D308" s="96">
        <f>D309</f>
        <v>0</v>
      </c>
      <c r="E308" s="39">
        <f aca="true" t="shared" si="141" ref="E308:F308">E309</f>
        <v>0</v>
      </c>
      <c r="F308" s="39">
        <f t="shared" si="141"/>
        <v>0</v>
      </c>
    </row>
    <row r="309" spans="1:6" ht="40.5" customHeight="1" hidden="1">
      <c r="A309" s="112" t="s">
        <v>848</v>
      </c>
      <c r="B309" s="2" t="s">
        <v>1202</v>
      </c>
      <c r="C309" s="24">
        <v>600</v>
      </c>
      <c r="D309" s="96">
        <f>D310</f>
        <v>0</v>
      </c>
      <c r="E309" s="39">
        <f aca="true" t="shared" si="142" ref="E309:F309">E310</f>
        <v>0</v>
      </c>
      <c r="F309" s="39">
        <f t="shared" si="142"/>
        <v>0</v>
      </c>
    </row>
    <row r="310" spans="1:6" ht="29.25" customHeight="1" hidden="1">
      <c r="A310" s="112" t="s">
        <v>847</v>
      </c>
      <c r="B310" s="2" t="s">
        <v>1202</v>
      </c>
      <c r="C310" s="24">
        <v>610</v>
      </c>
      <c r="D310" s="96"/>
      <c r="E310" s="39"/>
      <c r="F310" s="39">
        <v>0</v>
      </c>
    </row>
    <row r="311" spans="1:6" ht="74.25" customHeight="1">
      <c r="A311" s="112" t="s">
        <v>1459</v>
      </c>
      <c r="B311" s="2" t="s">
        <v>1450</v>
      </c>
      <c r="C311" s="24"/>
      <c r="D311" s="96">
        <f>D312</f>
        <v>18</v>
      </c>
      <c r="E311" s="39"/>
      <c r="F311" s="39"/>
    </row>
    <row r="312" spans="1:6" ht="69.75" customHeight="1">
      <c r="A312" s="112" t="s">
        <v>1452</v>
      </c>
      <c r="B312" s="2" t="s">
        <v>1451</v>
      </c>
      <c r="C312" s="24"/>
      <c r="D312" s="96">
        <f>D313</f>
        <v>18</v>
      </c>
      <c r="E312" s="39"/>
      <c r="F312" s="39"/>
    </row>
    <row r="313" spans="1:6" ht="29.25" customHeight="1">
      <c r="A313" s="112" t="s">
        <v>848</v>
      </c>
      <c r="B313" s="2" t="s">
        <v>1451</v>
      </c>
      <c r="C313" s="24">
        <v>600</v>
      </c>
      <c r="D313" s="96">
        <f>D314</f>
        <v>18</v>
      </c>
      <c r="E313" s="39"/>
      <c r="F313" s="39"/>
    </row>
    <row r="314" spans="1:6" ht="29.25" customHeight="1">
      <c r="A314" s="112" t="s">
        <v>847</v>
      </c>
      <c r="B314" s="2" t="s">
        <v>1451</v>
      </c>
      <c r="C314" s="24">
        <v>610</v>
      </c>
      <c r="D314" s="96">
        <v>18</v>
      </c>
      <c r="E314" s="39"/>
      <c r="F314" s="39"/>
    </row>
    <row r="315" spans="1:6" ht="51.75" customHeight="1">
      <c r="A315" s="122" t="s">
        <v>1245</v>
      </c>
      <c r="B315" s="1" t="s">
        <v>1244</v>
      </c>
      <c r="C315" s="87"/>
      <c r="D315" s="101">
        <f>D316</f>
        <v>13420</v>
      </c>
      <c r="E315" s="101">
        <f aca="true" t="shared" si="143" ref="E315:F315">E316</f>
        <v>2331</v>
      </c>
      <c r="F315" s="101">
        <f t="shared" si="143"/>
        <v>3592</v>
      </c>
    </row>
    <row r="316" spans="1:6" ht="56.25">
      <c r="A316" s="125" t="s">
        <v>103</v>
      </c>
      <c r="B316" s="13" t="s">
        <v>1437</v>
      </c>
      <c r="C316" s="24"/>
      <c r="D316" s="96">
        <f>D317+D321</f>
        <v>13420</v>
      </c>
      <c r="E316" s="39">
        <f aca="true" t="shared" si="144" ref="E316:F316">E317</f>
        <v>2331</v>
      </c>
      <c r="F316" s="39">
        <f t="shared" si="144"/>
        <v>3592</v>
      </c>
    </row>
    <row r="317" spans="1:6" ht="39" customHeight="1">
      <c r="A317" s="112" t="s">
        <v>848</v>
      </c>
      <c r="B317" s="13" t="s">
        <v>1437</v>
      </c>
      <c r="C317" s="24">
        <v>600</v>
      </c>
      <c r="D317" s="96">
        <f>D318+D319+D320</f>
        <v>12956</v>
      </c>
      <c r="E317" s="39">
        <f aca="true" t="shared" si="145" ref="E317:F317">E318</f>
        <v>2331</v>
      </c>
      <c r="F317" s="39">
        <f t="shared" si="145"/>
        <v>3592</v>
      </c>
    </row>
    <row r="318" spans="1:6" ht="24.75" customHeight="1">
      <c r="A318" s="112" t="s">
        <v>847</v>
      </c>
      <c r="B318" s="13" t="s">
        <v>1437</v>
      </c>
      <c r="C318" s="24">
        <v>610</v>
      </c>
      <c r="D318" s="39">
        <v>12030</v>
      </c>
      <c r="E318" s="39">
        <v>2331</v>
      </c>
      <c r="F318" s="39">
        <v>3592</v>
      </c>
    </row>
    <row r="319" spans="1:6" ht="24" customHeight="1">
      <c r="A319" s="126" t="s">
        <v>1435</v>
      </c>
      <c r="B319" s="13" t="s">
        <v>1437</v>
      </c>
      <c r="C319" s="24">
        <v>620</v>
      </c>
      <c r="D319" s="39">
        <v>463</v>
      </c>
      <c r="E319" s="39"/>
      <c r="F319" s="39"/>
    </row>
    <row r="320" spans="1:6" ht="57.75" customHeight="1">
      <c r="A320" s="222" t="s">
        <v>1438</v>
      </c>
      <c r="B320" s="13" t="s">
        <v>1437</v>
      </c>
      <c r="C320" s="24">
        <v>630</v>
      </c>
      <c r="D320" s="39">
        <v>463</v>
      </c>
      <c r="E320" s="39"/>
      <c r="F320" s="39"/>
    </row>
    <row r="321" spans="1:6" ht="41.25" customHeight="1">
      <c r="A321" s="221" t="s">
        <v>883</v>
      </c>
      <c r="B321" s="13" t="s">
        <v>1437</v>
      </c>
      <c r="C321" s="24">
        <v>800</v>
      </c>
      <c r="D321" s="39">
        <f>D322</f>
        <v>464</v>
      </c>
      <c r="E321" s="39"/>
      <c r="F321" s="39"/>
    </row>
    <row r="322" spans="1:6" ht="70.5" customHeight="1">
      <c r="A322" s="127" t="s">
        <v>946</v>
      </c>
      <c r="B322" s="13" t="s">
        <v>1437</v>
      </c>
      <c r="C322" s="24">
        <v>810</v>
      </c>
      <c r="D322" s="39">
        <v>464</v>
      </c>
      <c r="E322" s="39"/>
      <c r="F322" s="39"/>
    </row>
    <row r="323" spans="1:6" ht="27.75" customHeight="1" hidden="1">
      <c r="A323" s="118" t="s">
        <v>104</v>
      </c>
      <c r="B323" s="1" t="s">
        <v>1203</v>
      </c>
      <c r="C323" s="24"/>
      <c r="D323" s="39">
        <f>D324</f>
        <v>0</v>
      </c>
      <c r="E323" s="39">
        <f aca="true" t="shared" si="146" ref="E323:F323">E324</f>
        <v>0</v>
      </c>
      <c r="F323" s="39">
        <f t="shared" si="146"/>
        <v>0</v>
      </c>
    </row>
    <row r="324" spans="1:6" ht="33" customHeight="1" hidden="1">
      <c r="A324" s="113" t="s">
        <v>1246</v>
      </c>
      <c r="B324" s="13" t="s">
        <v>1204</v>
      </c>
      <c r="C324" s="24"/>
      <c r="D324" s="39">
        <f>D325</f>
        <v>0</v>
      </c>
      <c r="E324" s="39">
        <f aca="true" t="shared" si="147" ref="E324:F325">E325</f>
        <v>0</v>
      </c>
      <c r="F324" s="39">
        <f t="shared" si="147"/>
        <v>0</v>
      </c>
    </row>
    <row r="325" spans="1:6" ht="39" customHeight="1" hidden="1">
      <c r="A325" s="112" t="s">
        <v>848</v>
      </c>
      <c r="B325" s="13" t="s">
        <v>1204</v>
      </c>
      <c r="C325" s="24">
        <v>600</v>
      </c>
      <c r="D325" s="39">
        <f>D326</f>
        <v>0</v>
      </c>
      <c r="E325" s="39">
        <f t="shared" si="147"/>
        <v>0</v>
      </c>
      <c r="F325" s="39">
        <f t="shared" si="147"/>
        <v>0</v>
      </c>
    </row>
    <row r="326" spans="1:6" ht="39" customHeight="1" hidden="1">
      <c r="A326" s="112" t="s">
        <v>847</v>
      </c>
      <c r="B326" s="13" t="s">
        <v>1204</v>
      </c>
      <c r="C326" s="24">
        <v>610</v>
      </c>
      <c r="D326" s="39"/>
      <c r="E326" s="39"/>
      <c r="F326" s="39"/>
    </row>
    <row r="327" spans="1:6" ht="39" customHeight="1">
      <c r="A327" s="122" t="s">
        <v>1196</v>
      </c>
      <c r="B327" s="1" t="s">
        <v>1205</v>
      </c>
      <c r="C327" s="24"/>
      <c r="D327" s="39">
        <f>D328+D331</f>
        <v>475</v>
      </c>
      <c r="E327" s="39">
        <f aca="true" t="shared" si="148" ref="E327:F327">E328+E331</f>
        <v>0</v>
      </c>
      <c r="F327" s="39">
        <f t="shared" si="148"/>
        <v>0</v>
      </c>
    </row>
    <row r="328" spans="1:6" ht="59.25" customHeight="1">
      <c r="A328" s="112" t="s">
        <v>1415</v>
      </c>
      <c r="B328" s="13" t="s">
        <v>1268</v>
      </c>
      <c r="C328" s="24"/>
      <c r="D328" s="39">
        <f>D329</f>
        <v>475</v>
      </c>
      <c r="E328" s="39">
        <f aca="true" t="shared" si="149" ref="E328:F328">E329</f>
        <v>0</v>
      </c>
      <c r="F328" s="39">
        <f t="shared" si="149"/>
        <v>0</v>
      </c>
    </row>
    <row r="329" spans="1:6" ht="39" customHeight="1">
      <c r="A329" s="116" t="s">
        <v>845</v>
      </c>
      <c r="B329" s="13" t="s">
        <v>1268</v>
      </c>
      <c r="C329" s="24">
        <v>200</v>
      </c>
      <c r="D329" s="39">
        <f>D330</f>
        <v>475</v>
      </c>
      <c r="E329" s="39">
        <f aca="true" t="shared" si="150" ref="E329:F329">E330</f>
        <v>0</v>
      </c>
      <c r="F329" s="39">
        <f t="shared" si="150"/>
        <v>0</v>
      </c>
    </row>
    <row r="330" spans="1:6" ht="39" customHeight="1">
      <c r="A330" s="116" t="s">
        <v>846</v>
      </c>
      <c r="B330" s="13" t="s">
        <v>1268</v>
      </c>
      <c r="C330" s="24">
        <v>240</v>
      </c>
      <c r="D330" s="39">
        <v>475</v>
      </c>
      <c r="E330" s="39"/>
      <c r="F330" s="39"/>
    </row>
    <row r="331" spans="1:6" ht="57.75" customHeight="1" hidden="1">
      <c r="A331" s="126" t="s">
        <v>1399</v>
      </c>
      <c r="B331" s="208" t="s">
        <v>1400</v>
      </c>
      <c r="C331" s="24"/>
      <c r="D331" s="39">
        <f>D332</f>
        <v>0</v>
      </c>
      <c r="E331" s="39">
        <f aca="true" t="shared" si="151" ref="E331:F331">E332</f>
        <v>0</v>
      </c>
      <c r="F331" s="39">
        <f t="shared" si="151"/>
        <v>0</v>
      </c>
    </row>
    <row r="332" spans="1:6" ht="39" customHeight="1" hidden="1">
      <c r="A332" s="112" t="s">
        <v>848</v>
      </c>
      <c r="B332" s="208" t="s">
        <v>1400</v>
      </c>
      <c r="C332" s="24">
        <v>600</v>
      </c>
      <c r="D332" s="39">
        <f>D333</f>
        <v>0</v>
      </c>
      <c r="E332" s="39">
        <f aca="true" t="shared" si="152" ref="E332:F332">E333</f>
        <v>0</v>
      </c>
      <c r="F332" s="39">
        <f t="shared" si="152"/>
        <v>0</v>
      </c>
    </row>
    <row r="333" spans="1:6" ht="39" customHeight="1" hidden="1">
      <c r="A333" s="112" t="s">
        <v>847</v>
      </c>
      <c r="B333" s="208" t="s">
        <v>1400</v>
      </c>
      <c r="C333" s="24">
        <v>610</v>
      </c>
      <c r="D333" s="39"/>
      <c r="E333" s="39"/>
      <c r="F333" s="39"/>
    </row>
    <row r="334" spans="1:6" ht="39" customHeight="1">
      <c r="A334" s="122" t="s">
        <v>68</v>
      </c>
      <c r="B334" s="1" t="s">
        <v>1206</v>
      </c>
      <c r="C334" s="24"/>
      <c r="D334" s="39">
        <f>D335</f>
        <v>22081</v>
      </c>
      <c r="E334" s="39">
        <f aca="true" t="shared" si="153" ref="E334:F334">E335</f>
        <v>22317</v>
      </c>
      <c r="F334" s="39">
        <f t="shared" si="153"/>
        <v>21317</v>
      </c>
    </row>
    <row r="335" spans="1:6" ht="45" customHeight="1">
      <c r="A335" s="113" t="s">
        <v>72</v>
      </c>
      <c r="B335" s="13" t="s">
        <v>1207</v>
      </c>
      <c r="C335" s="24"/>
      <c r="D335" s="39">
        <f>D336+D343+D346</f>
        <v>22081</v>
      </c>
      <c r="E335" s="39">
        <f>E336+E343+E346</f>
        <v>22317</v>
      </c>
      <c r="F335" s="39">
        <f>F336+F343+F346</f>
        <v>21317</v>
      </c>
    </row>
    <row r="336" spans="1:6" ht="45" customHeight="1">
      <c r="A336" s="113" t="s">
        <v>72</v>
      </c>
      <c r="B336" s="13" t="s">
        <v>1208</v>
      </c>
      <c r="C336" s="24"/>
      <c r="D336" s="39">
        <f>D337+D339+D341</f>
        <v>10764</v>
      </c>
      <c r="E336" s="39">
        <f aca="true" t="shared" si="154" ref="E336:F336">E337+E339+E341</f>
        <v>11000</v>
      </c>
      <c r="F336" s="39">
        <f t="shared" si="154"/>
        <v>10000</v>
      </c>
    </row>
    <row r="337" spans="1:6" ht="38.25" customHeight="1">
      <c r="A337" s="116" t="s">
        <v>843</v>
      </c>
      <c r="B337" s="13" t="s">
        <v>1208</v>
      </c>
      <c r="C337" s="24">
        <v>100</v>
      </c>
      <c r="D337" s="39">
        <f>D338</f>
        <v>10008</v>
      </c>
      <c r="E337" s="39">
        <f aca="true" t="shared" si="155" ref="E337:F337">E338</f>
        <v>10244</v>
      </c>
      <c r="F337" s="39">
        <f t="shared" si="155"/>
        <v>9244</v>
      </c>
    </row>
    <row r="338" spans="1:6" ht="27.75" customHeight="1">
      <c r="A338" s="116" t="s">
        <v>844</v>
      </c>
      <c r="B338" s="13" t="s">
        <v>1208</v>
      </c>
      <c r="C338" s="24">
        <v>120</v>
      </c>
      <c r="D338" s="39">
        <v>10008</v>
      </c>
      <c r="E338" s="39">
        <v>10244</v>
      </c>
      <c r="F338" s="50">
        <v>9244</v>
      </c>
    </row>
    <row r="339" spans="1:6" ht="27.75" customHeight="1">
      <c r="A339" s="116" t="s">
        <v>845</v>
      </c>
      <c r="B339" s="13" t="s">
        <v>1208</v>
      </c>
      <c r="C339" s="24">
        <v>200</v>
      </c>
      <c r="D339" s="39">
        <f>D340</f>
        <v>730</v>
      </c>
      <c r="E339" s="39">
        <f aca="true" t="shared" si="156" ref="E339:F339">E340</f>
        <v>756</v>
      </c>
      <c r="F339" s="39">
        <f t="shared" si="156"/>
        <v>756</v>
      </c>
    </row>
    <row r="340" spans="1:6" ht="42.75" customHeight="1">
      <c r="A340" s="116" t="s">
        <v>846</v>
      </c>
      <c r="B340" s="13" t="s">
        <v>1208</v>
      </c>
      <c r="C340" s="24">
        <v>240</v>
      </c>
      <c r="D340" s="50">
        <v>730</v>
      </c>
      <c r="E340" s="39">
        <v>756</v>
      </c>
      <c r="F340" s="39">
        <v>756</v>
      </c>
    </row>
    <row r="341" spans="1:6" ht="27.75" customHeight="1">
      <c r="A341" s="116" t="s">
        <v>849</v>
      </c>
      <c r="B341" s="13" t="s">
        <v>902</v>
      </c>
      <c r="C341" s="24">
        <v>800</v>
      </c>
      <c r="D341" s="39">
        <f>D342</f>
        <v>26</v>
      </c>
      <c r="E341" s="39">
        <f aca="true" t="shared" si="157" ref="E341:F341">E342</f>
        <v>0</v>
      </c>
      <c r="F341" s="39">
        <f t="shared" si="157"/>
        <v>0</v>
      </c>
    </row>
    <row r="342" spans="1:6" ht="27.75" customHeight="1">
      <c r="A342" s="112" t="s">
        <v>850</v>
      </c>
      <c r="B342" s="13" t="s">
        <v>902</v>
      </c>
      <c r="C342" s="24">
        <v>850</v>
      </c>
      <c r="D342" s="39">
        <v>26</v>
      </c>
      <c r="E342" s="39">
        <v>0</v>
      </c>
      <c r="F342" s="39">
        <v>0</v>
      </c>
    </row>
    <row r="343" spans="1:6" ht="27.75" customHeight="1">
      <c r="A343" s="113" t="s">
        <v>1319</v>
      </c>
      <c r="B343" s="13" t="s">
        <v>1209</v>
      </c>
      <c r="C343" s="24"/>
      <c r="D343" s="39">
        <f>D344</f>
        <v>10317</v>
      </c>
      <c r="E343" s="39">
        <f aca="true" t="shared" si="158" ref="E343:F343">E344</f>
        <v>10317</v>
      </c>
      <c r="F343" s="39">
        <f t="shared" si="158"/>
        <v>10317</v>
      </c>
    </row>
    <row r="344" spans="1:6" ht="45.75" customHeight="1">
      <c r="A344" s="112" t="s">
        <v>848</v>
      </c>
      <c r="B344" s="13" t="s">
        <v>1209</v>
      </c>
      <c r="C344" s="24">
        <v>600</v>
      </c>
      <c r="D344" s="39">
        <f>D345</f>
        <v>10317</v>
      </c>
      <c r="E344" s="39">
        <f aca="true" t="shared" si="159" ref="E344:F344">E345</f>
        <v>10317</v>
      </c>
      <c r="F344" s="39">
        <f t="shared" si="159"/>
        <v>10317</v>
      </c>
    </row>
    <row r="345" spans="1:6" ht="27.75" customHeight="1">
      <c r="A345" s="112" t="s">
        <v>847</v>
      </c>
      <c r="B345" s="13" t="s">
        <v>1209</v>
      </c>
      <c r="C345" s="24">
        <v>610</v>
      </c>
      <c r="D345" s="39">
        <v>10317</v>
      </c>
      <c r="E345" s="39">
        <v>10317</v>
      </c>
      <c r="F345" s="39">
        <v>10317</v>
      </c>
    </row>
    <row r="346" spans="1:6" ht="34.5" customHeight="1">
      <c r="A346" s="128" t="s">
        <v>105</v>
      </c>
      <c r="B346" s="13" t="s">
        <v>1210</v>
      </c>
      <c r="C346" s="24"/>
      <c r="D346" s="39">
        <f>D347+D350+D352</f>
        <v>1000</v>
      </c>
      <c r="E346" s="39">
        <f aca="true" t="shared" si="160" ref="E346:F346">E347+E350+E352</f>
        <v>1000</v>
      </c>
      <c r="F346" s="39">
        <f t="shared" si="160"/>
        <v>1000</v>
      </c>
    </row>
    <row r="347" spans="1:6" ht="34.5" customHeight="1">
      <c r="A347" s="112" t="s">
        <v>852</v>
      </c>
      <c r="B347" s="13" t="s">
        <v>1210</v>
      </c>
      <c r="C347" s="24">
        <v>300</v>
      </c>
      <c r="D347" s="39">
        <f>D348+D349</f>
        <v>748</v>
      </c>
      <c r="E347" s="39">
        <f aca="true" t="shared" si="161" ref="E347:F347">E348+E349</f>
        <v>350</v>
      </c>
      <c r="F347" s="39">
        <f t="shared" si="161"/>
        <v>350</v>
      </c>
    </row>
    <row r="348" spans="1:6" ht="34.5" customHeight="1">
      <c r="A348" s="128" t="s">
        <v>871</v>
      </c>
      <c r="B348" s="13" t="s">
        <v>1210</v>
      </c>
      <c r="C348" s="24">
        <v>350</v>
      </c>
      <c r="D348" s="39">
        <v>748</v>
      </c>
      <c r="E348" s="39">
        <v>350</v>
      </c>
      <c r="F348" s="39">
        <v>350</v>
      </c>
    </row>
    <row r="349" spans="1:6" ht="34.5" customHeight="1" hidden="1">
      <c r="A349" s="128" t="s">
        <v>872</v>
      </c>
      <c r="B349" s="13" t="s">
        <v>1210</v>
      </c>
      <c r="C349" s="24">
        <v>360</v>
      </c>
      <c r="D349" s="39"/>
      <c r="E349" s="39"/>
      <c r="F349" s="39"/>
    </row>
    <row r="350" spans="1:6" ht="34.5" customHeight="1">
      <c r="A350" s="108" t="s">
        <v>845</v>
      </c>
      <c r="B350" s="13" t="s">
        <v>1210</v>
      </c>
      <c r="C350" s="24">
        <v>200</v>
      </c>
      <c r="D350" s="39">
        <f aca="true" t="shared" si="162" ref="D350:F350">D351</f>
        <v>252</v>
      </c>
      <c r="E350" s="39">
        <f t="shared" si="162"/>
        <v>650</v>
      </c>
      <c r="F350" s="39">
        <f t="shared" si="162"/>
        <v>650</v>
      </c>
    </row>
    <row r="351" spans="1:6" ht="34.5" customHeight="1">
      <c r="A351" s="116" t="s">
        <v>846</v>
      </c>
      <c r="B351" s="13" t="s">
        <v>1210</v>
      </c>
      <c r="C351" s="24">
        <v>240</v>
      </c>
      <c r="D351" s="50">
        <v>252</v>
      </c>
      <c r="E351" s="39">
        <v>650</v>
      </c>
      <c r="F351" s="39">
        <v>650</v>
      </c>
    </row>
    <row r="352" spans="1:6" ht="34.5" customHeight="1" hidden="1">
      <c r="A352" s="112" t="s">
        <v>848</v>
      </c>
      <c r="B352" s="13" t="s">
        <v>1210</v>
      </c>
      <c r="C352" s="24">
        <v>600</v>
      </c>
      <c r="D352" s="39">
        <f>D353</f>
        <v>0</v>
      </c>
      <c r="E352" s="39">
        <f aca="true" t="shared" si="163" ref="E352:F352">E353</f>
        <v>0</v>
      </c>
      <c r="F352" s="39">
        <f t="shared" si="163"/>
        <v>0</v>
      </c>
    </row>
    <row r="353" spans="1:6" ht="34.5" customHeight="1" hidden="1">
      <c r="A353" s="112" t="s">
        <v>920</v>
      </c>
      <c r="B353" s="13" t="s">
        <v>1210</v>
      </c>
      <c r="C353" s="24">
        <v>610</v>
      </c>
      <c r="D353" s="50"/>
      <c r="E353" s="39"/>
      <c r="F353" s="39"/>
    </row>
    <row r="354" spans="1:6" ht="56.25" hidden="1">
      <c r="A354" s="124" t="s">
        <v>106</v>
      </c>
      <c r="B354" s="3" t="s">
        <v>107</v>
      </c>
      <c r="C354" s="24"/>
      <c r="D354" s="39">
        <f>D355</f>
        <v>0</v>
      </c>
      <c r="E354" s="39">
        <f aca="true" t="shared" si="164" ref="E354:F354">E355</f>
        <v>0</v>
      </c>
      <c r="F354" s="39">
        <f t="shared" si="164"/>
        <v>0</v>
      </c>
    </row>
    <row r="355" spans="1:6" ht="29.25" customHeight="1" hidden="1">
      <c r="A355" s="118" t="s">
        <v>92</v>
      </c>
      <c r="B355" s="1" t="s">
        <v>108</v>
      </c>
      <c r="C355" s="24"/>
      <c r="D355" s="39">
        <f aca="true" t="shared" si="165" ref="D355:F355">D356+D359+D362+D365</f>
        <v>0</v>
      </c>
      <c r="E355" s="39">
        <f t="shared" si="165"/>
        <v>0</v>
      </c>
      <c r="F355" s="39">
        <f t="shared" si="165"/>
        <v>0</v>
      </c>
    </row>
    <row r="356" spans="1:6" ht="41.25" customHeight="1" hidden="1">
      <c r="A356" s="113" t="s">
        <v>109</v>
      </c>
      <c r="B356" s="13" t="s">
        <v>110</v>
      </c>
      <c r="C356" s="24"/>
      <c r="D356" s="39">
        <f>D357</f>
        <v>0</v>
      </c>
      <c r="E356" s="39">
        <f aca="true" t="shared" si="166" ref="E356:F357">E357</f>
        <v>0</v>
      </c>
      <c r="F356" s="39">
        <f t="shared" si="166"/>
        <v>0</v>
      </c>
    </row>
    <row r="357" spans="1:6" ht="41.25" customHeight="1" hidden="1">
      <c r="A357" s="112" t="s">
        <v>848</v>
      </c>
      <c r="B357" s="13" t="s">
        <v>110</v>
      </c>
      <c r="C357" s="24">
        <v>600</v>
      </c>
      <c r="D357" s="39">
        <f>D358</f>
        <v>0</v>
      </c>
      <c r="E357" s="39">
        <f t="shared" si="166"/>
        <v>0</v>
      </c>
      <c r="F357" s="39">
        <f t="shared" si="166"/>
        <v>0</v>
      </c>
    </row>
    <row r="358" spans="1:6" ht="41.25" customHeight="1" hidden="1">
      <c r="A358" s="112" t="s">
        <v>847</v>
      </c>
      <c r="B358" s="13" t="s">
        <v>110</v>
      </c>
      <c r="C358" s="24">
        <v>610</v>
      </c>
      <c r="D358" s="39"/>
      <c r="E358" s="39"/>
      <c r="F358" s="39"/>
    </row>
    <row r="359" spans="1:6" ht="39.75" customHeight="1" hidden="1">
      <c r="A359" s="113" t="s">
        <v>81</v>
      </c>
      <c r="B359" s="13" t="s">
        <v>111</v>
      </c>
      <c r="C359" s="24"/>
      <c r="D359" s="39">
        <f>D360</f>
        <v>0</v>
      </c>
      <c r="E359" s="39">
        <f aca="true" t="shared" si="167" ref="E359:F360">E360</f>
        <v>0</v>
      </c>
      <c r="F359" s="39">
        <f t="shared" si="167"/>
        <v>0</v>
      </c>
    </row>
    <row r="360" spans="1:6" ht="39.75" customHeight="1" hidden="1">
      <c r="A360" s="112" t="s">
        <v>848</v>
      </c>
      <c r="B360" s="13" t="s">
        <v>111</v>
      </c>
      <c r="C360" s="24">
        <v>600</v>
      </c>
      <c r="D360" s="39">
        <f>D361</f>
        <v>0</v>
      </c>
      <c r="E360" s="39">
        <f t="shared" si="167"/>
        <v>0</v>
      </c>
      <c r="F360" s="39">
        <f t="shared" si="167"/>
        <v>0</v>
      </c>
    </row>
    <row r="361" spans="1:6" ht="39.75" customHeight="1" hidden="1">
      <c r="A361" s="112" t="s">
        <v>847</v>
      </c>
      <c r="B361" s="13" t="s">
        <v>111</v>
      </c>
      <c r="C361" s="24">
        <v>610</v>
      </c>
      <c r="D361" s="39"/>
      <c r="E361" s="39"/>
      <c r="F361" s="39"/>
    </row>
    <row r="362" spans="1:6" ht="42" customHeight="1" hidden="1">
      <c r="A362" s="113" t="s">
        <v>112</v>
      </c>
      <c r="B362" s="13" t="s">
        <v>113</v>
      </c>
      <c r="C362" s="24"/>
      <c r="D362" s="39">
        <f>D363</f>
        <v>0</v>
      </c>
      <c r="E362" s="39">
        <f aca="true" t="shared" si="168" ref="E362:F363">E363</f>
        <v>0</v>
      </c>
      <c r="F362" s="39">
        <f t="shared" si="168"/>
        <v>0</v>
      </c>
    </row>
    <row r="363" spans="1:6" ht="42" customHeight="1" hidden="1">
      <c r="A363" s="112" t="s">
        <v>848</v>
      </c>
      <c r="B363" s="13" t="s">
        <v>113</v>
      </c>
      <c r="C363" s="24">
        <v>600</v>
      </c>
      <c r="D363" s="39">
        <f>D364</f>
        <v>0</v>
      </c>
      <c r="E363" s="39">
        <f t="shared" si="168"/>
        <v>0</v>
      </c>
      <c r="F363" s="39">
        <f t="shared" si="168"/>
        <v>0</v>
      </c>
    </row>
    <row r="364" spans="1:6" ht="42" customHeight="1" hidden="1">
      <c r="A364" s="112" t="s">
        <v>847</v>
      </c>
      <c r="B364" s="13" t="s">
        <v>113</v>
      </c>
      <c r="C364" s="24">
        <v>610</v>
      </c>
      <c r="D364" s="39"/>
      <c r="E364" s="39"/>
      <c r="F364" s="39"/>
    </row>
    <row r="365" spans="1:6" ht="39" customHeight="1" hidden="1">
      <c r="A365" s="113" t="s">
        <v>114</v>
      </c>
      <c r="B365" s="13" t="s">
        <v>115</v>
      </c>
      <c r="C365" s="24"/>
      <c r="D365" s="39">
        <f>D366</f>
        <v>0</v>
      </c>
      <c r="E365" s="39">
        <f aca="true" t="shared" si="169" ref="E365:F366">E366</f>
        <v>0</v>
      </c>
      <c r="F365" s="39">
        <f t="shared" si="169"/>
        <v>0</v>
      </c>
    </row>
    <row r="366" spans="1:6" ht="39" customHeight="1" hidden="1">
      <c r="A366" s="112" t="s">
        <v>848</v>
      </c>
      <c r="B366" s="13" t="s">
        <v>115</v>
      </c>
      <c r="C366" s="24"/>
      <c r="D366" s="39">
        <f>D367</f>
        <v>0</v>
      </c>
      <c r="E366" s="39">
        <f t="shared" si="169"/>
        <v>0</v>
      </c>
      <c r="F366" s="39">
        <f t="shared" si="169"/>
        <v>0</v>
      </c>
    </row>
    <row r="367" spans="1:6" ht="39" customHeight="1" hidden="1">
      <c r="A367" s="112" t="s">
        <v>847</v>
      </c>
      <c r="B367" s="13" t="s">
        <v>115</v>
      </c>
      <c r="C367" s="24"/>
      <c r="D367" s="39"/>
      <c r="E367" s="39"/>
      <c r="F367" s="39"/>
    </row>
    <row r="368" spans="1:6" ht="31.5" customHeight="1">
      <c r="A368" s="129" t="s">
        <v>116</v>
      </c>
      <c r="B368" s="6" t="s">
        <v>117</v>
      </c>
      <c r="C368" s="24"/>
      <c r="D368" s="88">
        <f>D369+D382+D398+D405</f>
        <v>32205</v>
      </c>
      <c r="E368" s="88">
        <f>E369+E382+E398+E405</f>
        <v>32582</v>
      </c>
      <c r="F368" s="88">
        <f>F369+F382+F398+F405</f>
        <v>34866</v>
      </c>
    </row>
    <row r="369" spans="1:6" ht="36.75" customHeight="1">
      <c r="A369" s="124" t="s">
        <v>118</v>
      </c>
      <c r="B369" s="3" t="s">
        <v>119</v>
      </c>
      <c r="C369" s="24"/>
      <c r="D369" s="39">
        <f>D370+D374+D378</f>
        <v>9798</v>
      </c>
      <c r="E369" s="39">
        <f>E370+E374+E378</f>
        <v>8648</v>
      </c>
      <c r="F369" s="39">
        <f aca="true" t="shared" si="170" ref="F369">F370+F374</f>
        <v>10911</v>
      </c>
    </row>
    <row r="370" spans="1:6" ht="81.75" customHeight="1">
      <c r="A370" s="118" t="s">
        <v>1170</v>
      </c>
      <c r="B370" s="1" t="s">
        <v>1149</v>
      </c>
      <c r="C370" s="24"/>
      <c r="D370" s="50">
        <f>D371</f>
        <v>3011</v>
      </c>
      <c r="E370" s="50">
        <f aca="true" t="shared" si="171" ref="E370:F370">E371</f>
        <v>3011</v>
      </c>
      <c r="F370" s="50">
        <f t="shared" si="171"/>
        <v>3011</v>
      </c>
    </row>
    <row r="371" spans="1:6" ht="58.5" customHeight="1">
      <c r="A371" s="130" t="s">
        <v>123</v>
      </c>
      <c r="B371" s="13" t="s">
        <v>1150</v>
      </c>
      <c r="C371" s="24"/>
      <c r="D371" s="39">
        <f>D372</f>
        <v>3011</v>
      </c>
      <c r="E371" s="39">
        <f aca="true" t="shared" si="172" ref="E371:F371">E372</f>
        <v>3011</v>
      </c>
      <c r="F371" s="39">
        <f t="shared" si="172"/>
        <v>3011</v>
      </c>
    </row>
    <row r="372" spans="1:6" ht="43.5" customHeight="1">
      <c r="A372" s="112" t="s">
        <v>848</v>
      </c>
      <c r="B372" s="13" t="s">
        <v>1150</v>
      </c>
      <c r="C372" s="24">
        <v>600</v>
      </c>
      <c r="D372" s="39">
        <f>D373</f>
        <v>3011</v>
      </c>
      <c r="E372" s="39">
        <f aca="true" t="shared" si="173" ref="E372:F372">E373</f>
        <v>3011</v>
      </c>
      <c r="F372" s="39">
        <f t="shared" si="173"/>
        <v>3011</v>
      </c>
    </row>
    <row r="373" spans="1:6" ht="43.5" customHeight="1">
      <c r="A373" s="112" t="s">
        <v>847</v>
      </c>
      <c r="B373" s="13" t="s">
        <v>1150</v>
      </c>
      <c r="C373" s="24">
        <v>610</v>
      </c>
      <c r="D373" s="39">
        <v>3011</v>
      </c>
      <c r="E373" s="39">
        <v>3011</v>
      </c>
      <c r="F373" s="39">
        <v>3011</v>
      </c>
    </row>
    <row r="374" spans="1:6" ht="46.5" customHeight="1">
      <c r="A374" s="118" t="s">
        <v>120</v>
      </c>
      <c r="B374" s="1" t="s">
        <v>1171</v>
      </c>
      <c r="C374" s="24"/>
      <c r="D374" s="39">
        <f>D375</f>
        <v>6787</v>
      </c>
      <c r="E374" s="39">
        <f aca="true" t="shared" si="174" ref="E374:F374">E375</f>
        <v>5637</v>
      </c>
      <c r="F374" s="39">
        <f t="shared" si="174"/>
        <v>7900</v>
      </c>
    </row>
    <row r="375" spans="1:6" ht="46.5" customHeight="1">
      <c r="A375" s="113" t="s">
        <v>1356</v>
      </c>
      <c r="B375" s="13" t="s">
        <v>1172</v>
      </c>
      <c r="C375" s="24"/>
      <c r="D375" s="39">
        <f>D376</f>
        <v>6787</v>
      </c>
      <c r="E375" s="39">
        <f aca="true" t="shared" si="175" ref="E375:F375">E376</f>
        <v>5637</v>
      </c>
      <c r="F375" s="39">
        <f t="shared" si="175"/>
        <v>7900</v>
      </c>
    </row>
    <row r="376" spans="1:6" ht="46.5" customHeight="1">
      <c r="A376" s="112" t="s">
        <v>852</v>
      </c>
      <c r="B376" s="13" t="s">
        <v>1172</v>
      </c>
      <c r="C376" s="24">
        <v>300</v>
      </c>
      <c r="D376" s="39">
        <f>D377</f>
        <v>6787</v>
      </c>
      <c r="E376" s="39">
        <f aca="true" t="shared" si="176" ref="E376:F376">E377</f>
        <v>5637</v>
      </c>
      <c r="F376" s="39">
        <f t="shared" si="176"/>
        <v>7900</v>
      </c>
    </row>
    <row r="377" spans="1:9" ht="46.5" customHeight="1">
      <c r="A377" s="112" t="s">
        <v>853</v>
      </c>
      <c r="B377" s="13" t="s">
        <v>1172</v>
      </c>
      <c r="C377" s="24">
        <v>320</v>
      </c>
      <c r="D377" s="39">
        <v>6787</v>
      </c>
      <c r="E377" s="39">
        <v>5637</v>
      </c>
      <c r="F377" s="39">
        <v>7900</v>
      </c>
      <c r="G377" s="45"/>
      <c r="H377" s="45"/>
      <c r="I377" s="45"/>
    </row>
    <row r="378" spans="1:9" ht="46.5" customHeight="1" hidden="1">
      <c r="A378" s="118" t="s">
        <v>1183</v>
      </c>
      <c r="B378" s="1" t="s">
        <v>1177</v>
      </c>
      <c r="C378" s="24"/>
      <c r="D378" s="39">
        <f>D379</f>
        <v>0</v>
      </c>
      <c r="E378" s="39">
        <f aca="true" t="shared" si="177" ref="E378:F378">E379</f>
        <v>0</v>
      </c>
      <c r="F378" s="39">
        <f t="shared" si="177"/>
        <v>0</v>
      </c>
      <c r="G378" s="100"/>
      <c r="H378" s="100"/>
      <c r="I378" s="100"/>
    </row>
    <row r="379" spans="1:6" ht="28.5" customHeight="1" hidden="1">
      <c r="A379" s="111" t="s">
        <v>1182</v>
      </c>
      <c r="B379" s="13" t="s">
        <v>1269</v>
      </c>
      <c r="C379" s="24"/>
      <c r="D379" s="50">
        <f>D380</f>
        <v>0</v>
      </c>
      <c r="E379" s="50">
        <f aca="true" t="shared" si="178" ref="E379:F379">E380</f>
        <v>0</v>
      </c>
      <c r="F379" s="50">
        <f t="shared" si="178"/>
        <v>0</v>
      </c>
    </row>
    <row r="380" spans="1:6" ht="28.5" customHeight="1" hidden="1">
      <c r="A380" s="112" t="s">
        <v>848</v>
      </c>
      <c r="B380" s="13" t="s">
        <v>1269</v>
      </c>
      <c r="C380" s="24">
        <v>600</v>
      </c>
      <c r="D380" s="50">
        <f>D381</f>
        <v>0</v>
      </c>
      <c r="E380" s="50">
        <f aca="true" t="shared" si="179" ref="E380:F380">E381</f>
        <v>0</v>
      </c>
      <c r="F380" s="50">
        <f t="shared" si="179"/>
        <v>0</v>
      </c>
    </row>
    <row r="381" spans="1:6" ht="28.5" customHeight="1" hidden="1">
      <c r="A381" s="111"/>
      <c r="B381" s="13" t="s">
        <v>1269</v>
      </c>
      <c r="C381" s="24">
        <v>630</v>
      </c>
      <c r="D381" s="50"/>
      <c r="E381" s="50"/>
      <c r="F381" s="50"/>
    </row>
    <row r="382" spans="1:6" ht="32.25" customHeight="1">
      <c r="A382" s="124" t="s">
        <v>122</v>
      </c>
      <c r="B382" s="3" t="s">
        <v>121</v>
      </c>
      <c r="C382" s="24"/>
      <c r="D382" s="50">
        <f>D383+D392+D395</f>
        <v>20072</v>
      </c>
      <c r="E382" s="50">
        <f aca="true" t="shared" si="180" ref="E382:F382">E383+E392+E395</f>
        <v>21072</v>
      </c>
      <c r="F382" s="50">
        <f t="shared" si="180"/>
        <v>21072</v>
      </c>
    </row>
    <row r="383" spans="1:6" ht="59.25" customHeight="1">
      <c r="A383" s="131" t="s">
        <v>1247</v>
      </c>
      <c r="B383" s="1" t="s">
        <v>1178</v>
      </c>
      <c r="C383" s="24"/>
      <c r="D383" s="50">
        <f>D387</f>
        <v>6780</v>
      </c>
      <c r="E383" s="50">
        <f aca="true" t="shared" si="181" ref="E383:F383">E387</f>
        <v>6780</v>
      </c>
      <c r="F383" s="50">
        <f t="shared" si="181"/>
        <v>6780</v>
      </c>
    </row>
    <row r="384" spans="1:6" ht="53.25" customHeight="1" hidden="1">
      <c r="A384" s="130" t="s">
        <v>124</v>
      </c>
      <c r="B384" s="13" t="s">
        <v>125</v>
      </c>
      <c r="C384" s="24"/>
      <c r="D384" s="50">
        <f>D385</f>
        <v>0</v>
      </c>
      <c r="E384" s="50">
        <f aca="true" t="shared" si="182" ref="E384:F385">E385</f>
        <v>0</v>
      </c>
      <c r="F384" s="50">
        <f t="shared" si="182"/>
        <v>0</v>
      </c>
    </row>
    <row r="385" spans="1:6" ht="33" customHeight="1" hidden="1">
      <c r="A385" s="112" t="s">
        <v>848</v>
      </c>
      <c r="B385" s="13" t="s">
        <v>125</v>
      </c>
      <c r="C385" s="24">
        <v>600</v>
      </c>
      <c r="D385" s="50">
        <f>D386</f>
        <v>0</v>
      </c>
      <c r="E385" s="50">
        <f t="shared" si="182"/>
        <v>0</v>
      </c>
      <c r="F385" s="50">
        <f t="shared" si="182"/>
        <v>0</v>
      </c>
    </row>
    <row r="386" spans="1:7" ht="36.75" customHeight="1" hidden="1">
      <c r="A386" s="112" t="s">
        <v>847</v>
      </c>
      <c r="B386" s="13" t="s">
        <v>125</v>
      </c>
      <c r="C386" s="24">
        <v>610</v>
      </c>
      <c r="D386" s="50"/>
      <c r="E386" s="50">
        <v>0</v>
      </c>
      <c r="F386" s="50">
        <v>0</v>
      </c>
      <c r="G386" s="56"/>
    </row>
    <row r="387" spans="1:6" ht="40.5" customHeight="1">
      <c r="A387" s="130" t="s">
        <v>126</v>
      </c>
      <c r="B387" s="13" t="s">
        <v>1179</v>
      </c>
      <c r="C387" s="24"/>
      <c r="D387" s="50">
        <f>D388+D390</f>
        <v>6780</v>
      </c>
      <c r="E387" s="50">
        <f aca="true" t="shared" si="183" ref="E387:F387">E388+E390</f>
        <v>6780</v>
      </c>
      <c r="F387" s="50">
        <f t="shared" si="183"/>
        <v>6780</v>
      </c>
    </row>
    <row r="388" spans="1:6" ht="40.5" customHeight="1">
      <c r="A388" s="112" t="s">
        <v>852</v>
      </c>
      <c r="B388" s="13" t="s">
        <v>1179</v>
      </c>
      <c r="C388" s="24">
        <v>300</v>
      </c>
      <c r="D388" s="50">
        <f>D389</f>
        <v>6780</v>
      </c>
      <c r="E388" s="50">
        <f aca="true" t="shared" si="184" ref="E388:F388">E389</f>
        <v>6780</v>
      </c>
      <c r="F388" s="50">
        <f t="shared" si="184"/>
        <v>6780</v>
      </c>
    </row>
    <row r="389" spans="1:6" ht="40.5" customHeight="1">
      <c r="A389" s="112" t="s">
        <v>853</v>
      </c>
      <c r="B389" s="13" t="s">
        <v>1179</v>
      </c>
      <c r="C389" s="24">
        <v>320</v>
      </c>
      <c r="D389" s="50">
        <v>6780</v>
      </c>
      <c r="E389" s="50">
        <v>6780</v>
      </c>
      <c r="F389" s="50">
        <v>6780</v>
      </c>
    </row>
    <row r="390" spans="1:6" ht="40.5" customHeight="1" hidden="1">
      <c r="A390" s="112" t="s">
        <v>848</v>
      </c>
      <c r="B390" s="13" t="s">
        <v>1179</v>
      </c>
      <c r="C390" s="24">
        <v>600</v>
      </c>
      <c r="D390" s="39">
        <f>D391</f>
        <v>0</v>
      </c>
      <c r="E390" s="39">
        <f>E391</f>
        <v>0</v>
      </c>
      <c r="F390" s="39">
        <f>F391</f>
        <v>0</v>
      </c>
    </row>
    <row r="391" spans="1:10" ht="40.5" customHeight="1" hidden="1">
      <c r="A391" s="112" t="s">
        <v>847</v>
      </c>
      <c r="B391" s="13" t="s">
        <v>1179</v>
      </c>
      <c r="C391" s="24">
        <v>610</v>
      </c>
      <c r="D391" s="50">
        <v>0</v>
      </c>
      <c r="E391" s="50"/>
      <c r="F391" s="50"/>
      <c r="H391" s="64"/>
      <c r="I391" s="64"/>
      <c r="J391" s="64"/>
    </row>
    <row r="392" spans="1:7" ht="40.5" customHeight="1">
      <c r="A392" s="132" t="s">
        <v>127</v>
      </c>
      <c r="B392" s="13" t="s">
        <v>1180</v>
      </c>
      <c r="C392" s="24"/>
      <c r="D392" s="50">
        <f>D393</f>
        <v>12192</v>
      </c>
      <c r="E392" s="50">
        <f aca="true" t="shared" si="185" ref="E392:F393">E393</f>
        <v>13292</v>
      </c>
      <c r="F392" s="50">
        <f t="shared" si="185"/>
        <v>13292</v>
      </c>
      <c r="G392" s="59"/>
    </row>
    <row r="393" spans="1:7" ht="40.5" customHeight="1">
      <c r="A393" s="112" t="s">
        <v>848</v>
      </c>
      <c r="B393" s="13" t="s">
        <v>1180</v>
      </c>
      <c r="C393" s="24">
        <v>600</v>
      </c>
      <c r="D393" s="50">
        <f>D394</f>
        <v>12192</v>
      </c>
      <c r="E393" s="50">
        <f t="shared" si="185"/>
        <v>13292</v>
      </c>
      <c r="F393" s="50">
        <f t="shared" si="185"/>
        <v>13292</v>
      </c>
      <c r="G393" s="59"/>
    </row>
    <row r="394" spans="1:7" ht="40.5" customHeight="1">
      <c r="A394" s="112" t="s">
        <v>847</v>
      </c>
      <c r="B394" s="13" t="s">
        <v>1180</v>
      </c>
      <c r="C394" s="24">
        <v>610</v>
      </c>
      <c r="D394" s="50">
        <v>12192</v>
      </c>
      <c r="E394" s="50">
        <v>13292</v>
      </c>
      <c r="F394" s="50">
        <v>13292</v>
      </c>
      <c r="G394" s="59"/>
    </row>
    <row r="395" spans="1:7" ht="53.25" customHeight="1">
      <c r="A395" s="133" t="s">
        <v>128</v>
      </c>
      <c r="B395" s="13" t="s">
        <v>1181</v>
      </c>
      <c r="C395" s="24"/>
      <c r="D395" s="50">
        <f>D396</f>
        <v>1100</v>
      </c>
      <c r="E395" s="50">
        <f aca="true" t="shared" si="186" ref="E395:F396">E396</f>
        <v>1000</v>
      </c>
      <c r="F395" s="50">
        <f t="shared" si="186"/>
        <v>1000</v>
      </c>
      <c r="G395" s="59"/>
    </row>
    <row r="396" spans="1:7" ht="37.5" customHeight="1">
      <c r="A396" s="112" t="s">
        <v>848</v>
      </c>
      <c r="B396" s="13" t="s">
        <v>1181</v>
      </c>
      <c r="C396" s="24">
        <v>600</v>
      </c>
      <c r="D396" s="50">
        <f>D397</f>
        <v>1100</v>
      </c>
      <c r="E396" s="50">
        <f t="shared" si="186"/>
        <v>1000</v>
      </c>
      <c r="F396" s="50">
        <f>F397</f>
        <v>1000</v>
      </c>
      <c r="G396" s="59"/>
    </row>
    <row r="397" spans="1:7" ht="42" customHeight="1">
      <c r="A397" s="112" t="s">
        <v>847</v>
      </c>
      <c r="B397" s="13" t="s">
        <v>1181</v>
      </c>
      <c r="C397" s="24">
        <v>610</v>
      </c>
      <c r="D397" s="50">
        <v>1100</v>
      </c>
      <c r="E397" s="50">
        <v>1000</v>
      </c>
      <c r="F397" s="42">
        <v>1000</v>
      </c>
      <c r="G397" s="50"/>
    </row>
    <row r="398" spans="1:7" ht="42" customHeight="1">
      <c r="A398" s="115" t="s">
        <v>68</v>
      </c>
      <c r="B398" s="212" t="s">
        <v>1020</v>
      </c>
      <c r="C398" s="213"/>
      <c r="D398" s="214">
        <f>D399</f>
        <v>2335</v>
      </c>
      <c r="E398" s="214">
        <f aca="true" t="shared" si="187" ref="E398:F398">E399</f>
        <v>2362</v>
      </c>
      <c r="F398" s="214">
        <f t="shared" si="187"/>
        <v>2383</v>
      </c>
      <c r="G398" s="59"/>
    </row>
    <row r="399" spans="1:7" ht="52.5" customHeight="1">
      <c r="A399" s="112" t="s">
        <v>1153</v>
      </c>
      <c r="B399" s="2" t="s">
        <v>1151</v>
      </c>
      <c r="C399" s="62"/>
      <c r="D399" s="67">
        <f>D400</f>
        <v>2335</v>
      </c>
      <c r="E399" s="67">
        <f aca="true" t="shared" si="188" ref="E399:F399">E400</f>
        <v>2362</v>
      </c>
      <c r="F399" s="67">
        <f t="shared" si="188"/>
        <v>2383</v>
      </c>
      <c r="G399" s="59"/>
    </row>
    <row r="400" spans="1:7" ht="56.25" customHeight="1">
      <c r="A400" s="134" t="s">
        <v>1270</v>
      </c>
      <c r="B400" s="13" t="s">
        <v>1152</v>
      </c>
      <c r="C400" s="24"/>
      <c r="D400" s="50">
        <f>D401+D403</f>
        <v>2335</v>
      </c>
      <c r="E400" s="50">
        <f aca="true" t="shared" si="189" ref="E400:F400">E401+E403</f>
        <v>2362</v>
      </c>
      <c r="F400" s="50">
        <f t="shared" si="189"/>
        <v>2383</v>
      </c>
      <c r="G400" s="59"/>
    </row>
    <row r="401" spans="1:7" ht="57.75" customHeight="1">
      <c r="A401" s="116" t="s">
        <v>843</v>
      </c>
      <c r="B401" s="13" t="s">
        <v>1152</v>
      </c>
      <c r="C401" s="24">
        <v>100</v>
      </c>
      <c r="D401" s="50">
        <f>D402</f>
        <v>1941</v>
      </c>
      <c r="E401" s="50">
        <f aca="true" t="shared" si="190" ref="E401:F401">E402</f>
        <v>1941</v>
      </c>
      <c r="F401" s="50">
        <f t="shared" si="190"/>
        <v>1941</v>
      </c>
      <c r="G401" s="59"/>
    </row>
    <row r="402" spans="1:7" ht="42" customHeight="1">
      <c r="A402" s="116" t="s">
        <v>844</v>
      </c>
      <c r="B402" s="13" t="s">
        <v>1152</v>
      </c>
      <c r="C402" s="24">
        <v>120</v>
      </c>
      <c r="D402" s="50">
        <v>1941</v>
      </c>
      <c r="E402" s="50">
        <v>1941</v>
      </c>
      <c r="F402" s="50">
        <v>1941</v>
      </c>
      <c r="G402" s="59"/>
    </row>
    <row r="403" spans="1:7" ht="42" customHeight="1">
      <c r="A403" s="116" t="s">
        <v>845</v>
      </c>
      <c r="B403" s="13" t="s">
        <v>1152</v>
      </c>
      <c r="C403" s="24">
        <v>200</v>
      </c>
      <c r="D403" s="50">
        <f>D404</f>
        <v>394</v>
      </c>
      <c r="E403" s="50">
        <f aca="true" t="shared" si="191" ref="E403:F403">E404</f>
        <v>421</v>
      </c>
      <c r="F403" s="50">
        <f t="shared" si="191"/>
        <v>442</v>
      </c>
      <c r="G403" s="59"/>
    </row>
    <row r="404" spans="1:7" ht="42" customHeight="1">
      <c r="A404" s="116" t="s">
        <v>846</v>
      </c>
      <c r="B404" s="13" t="s">
        <v>1152</v>
      </c>
      <c r="C404" s="24">
        <v>240</v>
      </c>
      <c r="D404" s="50">
        <v>394</v>
      </c>
      <c r="E404" s="50">
        <v>421</v>
      </c>
      <c r="F404" s="50">
        <v>442</v>
      </c>
      <c r="G404" s="59"/>
    </row>
    <row r="405" spans="1:7" ht="41.25" customHeight="1">
      <c r="A405" s="124" t="s">
        <v>947</v>
      </c>
      <c r="B405" s="3" t="s">
        <v>1173</v>
      </c>
      <c r="C405" s="24"/>
      <c r="D405" s="50">
        <f>D406+D413</f>
        <v>0</v>
      </c>
      <c r="E405" s="50">
        <f aca="true" t="shared" si="192" ref="E405:F405">E406+E413</f>
        <v>500</v>
      </c>
      <c r="F405" s="50">
        <f t="shared" si="192"/>
        <v>500</v>
      </c>
      <c r="G405" s="59"/>
    </row>
    <row r="406" spans="1:7" ht="32.25" customHeight="1">
      <c r="A406" s="131" t="s">
        <v>1176</v>
      </c>
      <c r="B406" s="1" t="s">
        <v>1174</v>
      </c>
      <c r="C406" s="24"/>
      <c r="D406" s="50">
        <f>D407+D410</f>
        <v>0</v>
      </c>
      <c r="E406" s="50">
        <f aca="true" t="shared" si="193" ref="E406:F406">E407+E410</f>
        <v>500</v>
      </c>
      <c r="F406" s="50">
        <f t="shared" si="193"/>
        <v>500</v>
      </c>
      <c r="G406" s="59"/>
    </row>
    <row r="407" spans="1:7" ht="53.25" customHeight="1" hidden="1">
      <c r="A407" s="113" t="s">
        <v>911</v>
      </c>
      <c r="B407" s="13" t="s">
        <v>129</v>
      </c>
      <c r="C407" s="24"/>
      <c r="D407" s="50">
        <f>D408</f>
        <v>0</v>
      </c>
      <c r="E407" s="50">
        <f aca="true" t="shared" si="194" ref="E407:F407">E408</f>
        <v>0</v>
      </c>
      <c r="F407" s="50">
        <f t="shared" si="194"/>
        <v>0</v>
      </c>
      <c r="G407" s="59"/>
    </row>
    <row r="408" spans="1:7" ht="33" customHeight="1" hidden="1">
      <c r="A408" s="112" t="s">
        <v>848</v>
      </c>
      <c r="B408" s="13" t="s">
        <v>129</v>
      </c>
      <c r="C408" s="24">
        <v>600</v>
      </c>
      <c r="D408" s="50">
        <f>D409</f>
        <v>0</v>
      </c>
      <c r="E408" s="50">
        <f aca="true" t="shared" si="195" ref="E408:F408">E409</f>
        <v>0</v>
      </c>
      <c r="F408" s="50">
        <f t="shared" si="195"/>
        <v>0</v>
      </c>
      <c r="G408" s="59"/>
    </row>
    <row r="409" spans="1:7" ht="31.5" customHeight="1" hidden="1">
      <c r="A409" s="112" t="s">
        <v>861</v>
      </c>
      <c r="B409" s="13" t="s">
        <v>129</v>
      </c>
      <c r="C409" s="24">
        <v>630</v>
      </c>
      <c r="D409" s="50"/>
      <c r="E409" s="50"/>
      <c r="F409" s="50"/>
      <c r="G409" s="59"/>
    </row>
    <row r="410" spans="1:7" ht="36.75" customHeight="1">
      <c r="A410" s="113" t="s">
        <v>130</v>
      </c>
      <c r="B410" s="13" t="s">
        <v>1175</v>
      </c>
      <c r="C410" s="24"/>
      <c r="D410" s="50">
        <f>D411</f>
        <v>0</v>
      </c>
      <c r="E410" s="50">
        <f aca="true" t="shared" si="196" ref="E410:F410">E411</f>
        <v>500</v>
      </c>
      <c r="F410" s="50">
        <f t="shared" si="196"/>
        <v>500</v>
      </c>
      <c r="G410" s="59"/>
    </row>
    <row r="411" spans="1:7" ht="36.75" customHeight="1">
      <c r="A411" s="112" t="s">
        <v>848</v>
      </c>
      <c r="B411" s="13" t="s">
        <v>1175</v>
      </c>
      <c r="C411" s="24">
        <v>600</v>
      </c>
      <c r="D411" s="50">
        <f>D412</f>
        <v>0</v>
      </c>
      <c r="E411" s="50">
        <f aca="true" t="shared" si="197" ref="E411:F411">E412</f>
        <v>500</v>
      </c>
      <c r="F411" s="50">
        <f t="shared" si="197"/>
        <v>500</v>
      </c>
      <c r="G411" s="59"/>
    </row>
    <row r="412" spans="1:6" ht="61.5" customHeight="1">
      <c r="A412" s="107" t="s">
        <v>1316</v>
      </c>
      <c r="B412" s="13" t="s">
        <v>1175</v>
      </c>
      <c r="C412" s="24">
        <v>630</v>
      </c>
      <c r="D412" s="39"/>
      <c r="E412" s="39">
        <v>500</v>
      </c>
      <c r="F412" s="39">
        <v>500</v>
      </c>
    </row>
    <row r="413" spans="1:6" ht="36.75" customHeight="1" hidden="1">
      <c r="A413" s="131" t="s">
        <v>1398</v>
      </c>
      <c r="B413" s="1" t="s">
        <v>131</v>
      </c>
      <c r="C413" s="24"/>
      <c r="D413" s="39">
        <f>D414</f>
        <v>0</v>
      </c>
      <c r="E413" s="39">
        <f aca="true" t="shared" si="198" ref="E413:F415">E414</f>
        <v>0</v>
      </c>
      <c r="F413" s="39">
        <f t="shared" si="198"/>
        <v>0</v>
      </c>
    </row>
    <row r="414" spans="1:6" ht="36.75" customHeight="1" hidden="1">
      <c r="A414" s="113" t="s">
        <v>132</v>
      </c>
      <c r="B414" s="13" t="s">
        <v>133</v>
      </c>
      <c r="C414" s="24"/>
      <c r="D414" s="39">
        <f>D415</f>
        <v>0</v>
      </c>
      <c r="E414" s="39">
        <f t="shared" si="198"/>
        <v>0</v>
      </c>
      <c r="F414" s="39">
        <f t="shared" si="198"/>
        <v>0</v>
      </c>
    </row>
    <row r="415" spans="1:6" ht="36.75" customHeight="1" hidden="1">
      <c r="A415" s="116" t="s">
        <v>845</v>
      </c>
      <c r="B415" s="13" t="s">
        <v>133</v>
      </c>
      <c r="C415" s="24">
        <v>200</v>
      </c>
      <c r="D415" s="39">
        <f>D416</f>
        <v>0</v>
      </c>
      <c r="E415" s="39">
        <f t="shared" si="198"/>
        <v>0</v>
      </c>
      <c r="F415" s="39">
        <f t="shared" si="198"/>
        <v>0</v>
      </c>
    </row>
    <row r="416" spans="1:6" ht="0.75" customHeight="1">
      <c r="A416" s="116" t="s">
        <v>846</v>
      </c>
      <c r="B416" s="13" t="s">
        <v>133</v>
      </c>
      <c r="C416" s="24">
        <v>240</v>
      </c>
      <c r="D416" s="39">
        <v>0</v>
      </c>
      <c r="E416" s="39">
        <v>0</v>
      </c>
      <c r="F416" s="39">
        <v>0</v>
      </c>
    </row>
    <row r="417" spans="1:6" ht="37.5" customHeight="1">
      <c r="A417" s="129" t="s">
        <v>134</v>
      </c>
      <c r="B417" s="6" t="s">
        <v>135</v>
      </c>
      <c r="C417" s="24"/>
      <c r="D417" s="88">
        <f>D418+D474+D477+D500</f>
        <v>65560</v>
      </c>
      <c r="E417" s="88">
        <f>E418+E474+E477+E500</f>
        <v>68600</v>
      </c>
      <c r="F417" s="88">
        <f>F418+F474+F477+F500</f>
        <v>73100</v>
      </c>
    </row>
    <row r="418" spans="1:6" ht="37.5" customHeight="1">
      <c r="A418" s="124" t="s">
        <v>136</v>
      </c>
      <c r="B418" s="3" t="s">
        <v>137</v>
      </c>
      <c r="C418" s="24"/>
      <c r="D418" s="39">
        <f aca="true" t="shared" si="199" ref="D418:F418">D460+D470</f>
        <v>65560</v>
      </c>
      <c r="E418" s="39">
        <f t="shared" si="199"/>
        <v>68600</v>
      </c>
      <c r="F418" s="39">
        <f t="shared" si="199"/>
        <v>73100</v>
      </c>
    </row>
    <row r="419" spans="1:6" ht="37.5" customHeight="1" hidden="1">
      <c r="A419" s="118" t="s">
        <v>138</v>
      </c>
      <c r="B419" s="1" t="s">
        <v>139</v>
      </c>
      <c r="C419" s="24"/>
      <c r="D419" s="39">
        <f>D420+D423+D426+D427+D428+D431+D434+D437+D440+D443+D446+D449+D452+D455+D458+D459</f>
        <v>0</v>
      </c>
      <c r="E419" s="39">
        <f aca="true" t="shared" si="200" ref="E419:F419">E420+E423+E426+E427+E428+E431+E434+E437+E440+E443+E446+E449+E452+E455+E458+E459</f>
        <v>0</v>
      </c>
      <c r="F419" s="39">
        <f t="shared" si="200"/>
        <v>0</v>
      </c>
    </row>
    <row r="420" spans="1:6" ht="37.5" customHeight="1" hidden="1">
      <c r="A420" s="135" t="s">
        <v>140</v>
      </c>
      <c r="B420" s="32" t="s">
        <v>141</v>
      </c>
      <c r="C420" s="24"/>
      <c r="D420" s="39">
        <f>D421</f>
        <v>0</v>
      </c>
      <c r="E420" s="39">
        <f aca="true" t="shared" si="201" ref="E420:F421">E421</f>
        <v>0</v>
      </c>
      <c r="F420" s="39">
        <f t="shared" si="201"/>
        <v>0</v>
      </c>
    </row>
    <row r="421" spans="1:6" ht="37.5" customHeight="1" hidden="1">
      <c r="A421" s="112" t="s">
        <v>848</v>
      </c>
      <c r="B421" s="32" t="s">
        <v>141</v>
      </c>
      <c r="C421" s="24">
        <v>600</v>
      </c>
      <c r="D421" s="39">
        <f>D422</f>
        <v>0</v>
      </c>
      <c r="E421" s="39">
        <f t="shared" si="201"/>
        <v>0</v>
      </c>
      <c r="F421" s="39">
        <f t="shared" si="201"/>
        <v>0</v>
      </c>
    </row>
    <row r="422" spans="1:6" ht="37.5" customHeight="1" hidden="1">
      <c r="A422" s="112" t="s">
        <v>847</v>
      </c>
      <c r="B422" s="32" t="s">
        <v>141</v>
      </c>
      <c r="C422" s="24">
        <v>610</v>
      </c>
      <c r="D422" s="39">
        <v>0</v>
      </c>
      <c r="E422" s="39">
        <v>0</v>
      </c>
      <c r="F422" s="39">
        <v>0</v>
      </c>
    </row>
    <row r="423" spans="1:6" ht="37.5" customHeight="1" hidden="1">
      <c r="A423" s="135" t="s">
        <v>142</v>
      </c>
      <c r="B423" s="32" t="s">
        <v>143</v>
      </c>
      <c r="C423" s="24"/>
      <c r="D423" s="39">
        <f>D424</f>
        <v>0</v>
      </c>
      <c r="E423" s="39">
        <f aca="true" t="shared" si="202" ref="E423:F423">E424</f>
        <v>0</v>
      </c>
      <c r="F423" s="39">
        <f t="shared" si="202"/>
        <v>0</v>
      </c>
    </row>
    <row r="424" spans="1:6" ht="37.5" customHeight="1" hidden="1">
      <c r="A424" s="112" t="s">
        <v>848</v>
      </c>
      <c r="B424" s="32" t="s">
        <v>143</v>
      </c>
      <c r="C424" s="24">
        <v>600</v>
      </c>
      <c r="D424" s="39">
        <f>D425</f>
        <v>0</v>
      </c>
      <c r="E424" s="39">
        <f aca="true" t="shared" si="203" ref="E424:F424">E425</f>
        <v>0</v>
      </c>
      <c r="F424" s="39">
        <f t="shared" si="203"/>
        <v>0</v>
      </c>
    </row>
    <row r="425" spans="1:6" ht="37.5" customHeight="1" hidden="1">
      <c r="A425" s="112" t="s">
        <v>847</v>
      </c>
      <c r="B425" s="32" t="s">
        <v>143</v>
      </c>
      <c r="C425" s="24">
        <v>610</v>
      </c>
      <c r="D425" s="39">
        <v>0</v>
      </c>
      <c r="E425" s="39">
        <v>0</v>
      </c>
      <c r="F425" s="39">
        <v>0</v>
      </c>
    </row>
    <row r="426" spans="1:6" ht="37.5" customHeight="1" hidden="1">
      <c r="A426" s="135" t="s">
        <v>144</v>
      </c>
      <c r="B426" s="32" t="s">
        <v>145</v>
      </c>
      <c r="C426" s="24"/>
      <c r="D426" s="39"/>
      <c r="E426" s="39"/>
      <c r="F426" s="39"/>
    </row>
    <row r="427" spans="1:6" ht="37.5" customHeight="1" hidden="1">
      <c r="A427" s="135" t="s">
        <v>146</v>
      </c>
      <c r="B427" s="32" t="s">
        <v>147</v>
      </c>
      <c r="C427" s="24"/>
      <c r="D427" s="39"/>
      <c r="E427" s="39"/>
      <c r="F427" s="39"/>
    </row>
    <row r="428" spans="1:6" ht="37.5" customHeight="1" hidden="1">
      <c r="A428" s="135" t="s">
        <v>148</v>
      </c>
      <c r="B428" s="32" t="s">
        <v>149</v>
      </c>
      <c r="C428" s="24"/>
      <c r="D428" s="39">
        <f>D429</f>
        <v>0</v>
      </c>
      <c r="E428" s="39">
        <f aca="true" t="shared" si="204" ref="E428:F429">E429</f>
        <v>0</v>
      </c>
      <c r="F428" s="39">
        <f t="shared" si="204"/>
        <v>0</v>
      </c>
    </row>
    <row r="429" spans="1:6" ht="37.5" customHeight="1" hidden="1">
      <c r="A429" s="112" t="s">
        <v>848</v>
      </c>
      <c r="B429" s="32" t="s">
        <v>149</v>
      </c>
      <c r="C429" s="24">
        <v>600</v>
      </c>
      <c r="D429" s="39">
        <f>D430</f>
        <v>0</v>
      </c>
      <c r="E429" s="39">
        <f t="shared" si="204"/>
        <v>0</v>
      </c>
      <c r="F429" s="39">
        <f t="shared" si="204"/>
        <v>0</v>
      </c>
    </row>
    <row r="430" spans="1:6" ht="37.5" customHeight="1" hidden="1">
      <c r="A430" s="112" t="s">
        <v>847</v>
      </c>
      <c r="B430" s="32" t="s">
        <v>149</v>
      </c>
      <c r="C430" s="24">
        <v>610</v>
      </c>
      <c r="D430" s="39">
        <v>0</v>
      </c>
      <c r="E430" s="39">
        <v>0</v>
      </c>
      <c r="F430" s="39">
        <v>0</v>
      </c>
    </row>
    <row r="431" spans="1:6" ht="37.5" customHeight="1" hidden="1">
      <c r="A431" s="135" t="s">
        <v>150</v>
      </c>
      <c r="B431" s="32" t="s">
        <v>151</v>
      </c>
      <c r="C431" s="24"/>
      <c r="D431" s="39">
        <f>D432</f>
        <v>0</v>
      </c>
      <c r="E431" s="39">
        <f aca="true" t="shared" si="205" ref="E431:F432">E432</f>
        <v>0</v>
      </c>
      <c r="F431" s="39">
        <f t="shared" si="205"/>
        <v>0</v>
      </c>
    </row>
    <row r="432" spans="1:6" ht="37.5" customHeight="1" hidden="1">
      <c r="A432" s="112" t="s">
        <v>848</v>
      </c>
      <c r="B432" s="32" t="s">
        <v>151</v>
      </c>
      <c r="C432" s="24">
        <v>600</v>
      </c>
      <c r="D432" s="39">
        <f>D433</f>
        <v>0</v>
      </c>
      <c r="E432" s="39">
        <f t="shared" si="205"/>
        <v>0</v>
      </c>
      <c r="F432" s="39">
        <f t="shared" si="205"/>
        <v>0</v>
      </c>
    </row>
    <row r="433" spans="1:6" ht="37.5" customHeight="1" hidden="1">
      <c r="A433" s="112" t="s">
        <v>847</v>
      </c>
      <c r="B433" s="32" t="s">
        <v>151</v>
      </c>
      <c r="C433" s="24">
        <v>610</v>
      </c>
      <c r="D433" s="39">
        <v>0</v>
      </c>
      <c r="E433" s="39">
        <v>0</v>
      </c>
      <c r="F433" s="39">
        <v>0</v>
      </c>
    </row>
    <row r="434" spans="1:6" ht="37.5" customHeight="1" hidden="1">
      <c r="A434" s="135" t="s">
        <v>152</v>
      </c>
      <c r="B434" s="32" t="s">
        <v>153</v>
      </c>
      <c r="C434" s="24"/>
      <c r="D434" s="39">
        <f>D435</f>
        <v>0</v>
      </c>
      <c r="E434" s="39">
        <f aca="true" t="shared" si="206" ref="E434:F435">E435</f>
        <v>0</v>
      </c>
      <c r="F434" s="39">
        <f t="shared" si="206"/>
        <v>0</v>
      </c>
    </row>
    <row r="435" spans="1:6" ht="37.5" customHeight="1" hidden="1">
      <c r="A435" s="112" t="s">
        <v>848</v>
      </c>
      <c r="B435" s="32" t="s">
        <v>153</v>
      </c>
      <c r="C435" s="24">
        <v>600</v>
      </c>
      <c r="D435" s="39">
        <f>D436</f>
        <v>0</v>
      </c>
      <c r="E435" s="39">
        <f t="shared" si="206"/>
        <v>0</v>
      </c>
      <c r="F435" s="39">
        <f t="shared" si="206"/>
        <v>0</v>
      </c>
    </row>
    <row r="436" spans="1:6" ht="37.5" customHeight="1" hidden="1">
      <c r="A436" s="112" t="s">
        <v>847</v>
      </c>
      <c r="B436" s="32" t="s">
        <v>153</v>
      </c>
      <c r="C436" s="24">
        <v>610</v>
      </c>
      <c r="D436" s="39"/>
      <c r="E436" s="39"/>
      <c r="F436" s="39"/>
    </row>
    <row r="437" spans="1:6" ht="37.5" customHeight="1" hidden="1">
      <c r="A437" s="135" t="s">
        <v>154</v>
      </c>
      <c r="B437" s="32" t="s">
        <v>155</v>
      </c>
      <c r="C437" s="24"/>
      <c r="D437" s="39">
        <f>D438</f>
        <v>0</v>
      </c>
      <c r="E437" s="39">
        <f aca="true" t="shared" si="207" ref="E437:F438">E438</f>
        <v>0</v>
      </c>
      <c r="F437" s="39">
        <f t="shared" si="207"/>
        <v>0</v>
      </c>
    </row>
    <row r="438" spans="1:6" ht="37.5" customHeight="1" hidden="1">
      <c r="A438" s="112" t="s">
        <v>848</v>
      </c>
      <c r="B438" s="32" t="s">
        <v>155</v>
      </c>
      <c r="C438" s="24">
        <v>600</v>
      </c>
      <c r="D438" s="39">
        <f>D439</f>
        <v>0</v>
      </c>
      <c r="E438" s="39">
        <f t="shared" si="207"/>
        <v>0</v>
      </c>
      <c r="F438" s="39">
        <f t="shared" si="207"/>
        <v>0</v>
      </c>
    </row>
    <row r="439" spans="1:6" ht="37.5" customHeight="1" hidden="1">
      <c r="A439" s="112" t="s">
        <v>847</v>
      </c>
      <c r="B439" s="32" t="s">
        <v>155</v>
      </c>
      <c r="C439" s="24">
        <v>610</v>
      </c>
      <c r="D439" s="39"/>
      <c r="E439" s="39"/>
      <c r="F439" s="39"/>
    </row>
    <row r="440" spans="1:6" ht="37.5" customHeight="1" hidden="1">
      <c r="A440" s="135" t="s">
        <v>156</v>
      </c>
      <c r="B440" s="32" t="s">
        <v>157</v>
      </c>
      <c r="C440" s="24"/>
      <c r="D440" s="39">
        <f>D441</f>
        <v>0</v>
      </c>
      <c r="E440" s="39">
        <f aca="true" t="shared" si="208" ref="E440:F441">E441</f>
        <v>0</v>
      </c>
      <c r="F440" s="39">
        <f t="shared" si="208"/>
        <v>0</v>
      </c>
    </row>
    <row r="441" spans="1:6" ht="37.5" customHeight="1" hidden="1">
      <c r="A441" s="112" t="s">
        <v>848</v>
      </c>
      <c r="B441" s="32" t="s">
        <v>157</v>
      </c>
      <c r="C441" s="24">
        <v>600</v>
      </c>
      <c r="D441" s="39">
        <f>D442</f>
        <v>0</v>
      </c>
      <c r="E441" s="39">
        <f t="shared" si="208"/>
        <v>0</v>
      </c>
      <c r="F441" s="39">
        <f t="shared" si="208"/>
        <v>0</v>
      </c>
    </row>
    <row r="442" spans="1:6" ht="37.5" customHeight="1" hidden="1">
      <c r="A442" s="112" t="s">
        <v>847</v>
      </c>
      <c r="B442" s="32" t="s">
        <v>157</v>
      </c>
      <c r="C442" s="24">
        <v>610</v>
      </c>
      <c r="D442" s="39"/>
      <c r="E442" s="39"/>
      <c r="F442" s="39"/>
    </row>
    <row r="443" spans="1:6" ht="37.5" customHeight="1" hidden="1">
      <c r="A443" s="135" t="s">
        <v>158</v>
      </c>
      <c r="B443" s="32" t="s">
        <v>159</v>
      </c>
      <c r="C443" s="24"/>
      <c r="D443" s="39">
        <f>D444</f>
        <v>0</v>
      </c>
      <c r="E443" s="39">
        <f aca="true" t="shared" si="209" ref="E443:F444">E444</f>
        <v>0</v>
      </c>
      <c r="F443" s="39">
        <f t="shared" si="209"/>
        <v>0</v>
      </c>
    </row>
    <row r="444" spans="1:6" ht="37.5" customHeight="1" hidden="1">
      <c r="A444" s="112" t="s">
        <v>848</v>
      </c>
      <c r="B444" s="32" t="s">
        <v>159</v>
      </c>
      <c r="C444" s="24">
        <v>600</v>
      </c>
      <c r="D444" s="39">
        <f>D445</f>
        <v>0</v>
      </c>
      <c r="E444" s="39">
        <f t="shared" si="209"/>
        <v>0</v>
      </c>
      <c r="F444" s="39">
        <f t="shared" si="209"/>
        <v>0</v>
      </c>
    </row>
    <row r="445" spans="1:6" ht="37.5" customHeight="1" hidden="1">
      <c r="A445" s="112" t="s">
        <v>847</v>
      </c>
      <c r="B445" s="32" t="s">
        <v>159</v>
      </c>
      <c r="C445" s="24">
        <v>610</v>
      </c>
      <c r="D445" s="39"/>
      <c r="E445" s="39"/>
      <c r="F445" s="39"/>
    </row>
    <row r="446" spans="1:6" ht="37.5" customHeight="1" hidden="1">
      <c r="A446" s="135" t="s">
        <v>160</v>
      </c>
      <c r="B446" s="32" t="s">
        <v>161</v>
      </c>
      <c r="C446" s="24"/>
      <c r="D446" s="39">
        <f>D447</f>
        <v>0</v>
      </c>
      <c r="E446" s="39">
        <f aca="true" t="shared" si="210" ref="E446:F447">E447</f>
        <v>0</v>
      </c>
      <c r="F446" s="39">
        <f t="shared" si="210"/>
        <v>0</v>
      </c>
    </row>
    <row r="447" spans="1:6" ht="37.5" customHeight="1" hidden="1">
      <c r="A447" s="112" t="s">
        <v>848</v>
      </c>
      <c r="B447" s="32" t="s">
        <v>161</v>
      </c>
      <c r="C447" s="24">
        <v>600</v>
      </c>
      <c r="D447" s="39">
        <f>D448</f>
        <v>0</v>
      </c>
      <c r="E447" s="39">
        <f t="shared" si="210"/>
        <v>0</v>
      </c>
      <c r="F447" s="39">
        <f t="shared" si="210"/>
        <v>0</v>
      </c>
    </row>
    <row r="448" spans="1:6" ht="37.5" customHeight="1" hidden="1">
      <c r="A448" s="112" t="s">
        <v>847</v>
      </c>
      <c r="B448" s="32" t="s">
        <v>161</v>
      </c>
      <c r="C448" s="24">
        <v>610</v>
      </c>
      <c r="D448" s="39"/>
      <c r="E448" s="39"/>
      <c r="F448" s="39"/>
    </row>
    <row r="449" spans="1:6" ht="37.5" customHeight="1" hidden="1">
      <c r="A449" s="135" t="s">
        <v>162</v>
      </c>
      <c r="B449" s="32" t="s">
        <v>163</v>
      </c>
      <c r="C449" s="24"/>
      <c r="D449" s="39">
        <f>D450</f>
        <v>0</v>
      </c>
      <c r="E449" s="39">
        <f aca="true" t="shared" si="211" ref="E449:F450">E450</f>
        <v>0</v>
      </c>
      <c r="F449" s="39">
        <f t="shared" si="211"/>
        <v>0</v>
      </c>
    </row>
    <row r="450" spans="1:6" ht="37.5" customHeight="1" hidden="1">
      <c r="A450" s="112" t="s">
        <v>848</v>
      </c>
      <c r="B450" s="32" t="s">
        <v>163</v>
      </c>
      <c r="C450" s="24">
        <v>600</v>
      </c>
      <c r="D450" s="39">
        <f>D451</f>
        <v>0</v>
      </c>
      <c r="E450" s="39">
        <f t="shared" si="211"/>
        <v>0</v>
      </c>
      <c r="F450" s="39">
        <f t="shared" si="211"/>
        <v>0</v>
      </c>
    </row>
    <row r="451" spans="1:6" ht="37.5" customHeight="1" hidden="1">
      <c r="A451" s="112" t="s">
        <v>847</v>
      </c>
      <c r="B451" s="32" t="s">
        <v>163</v>
      </c>
      <c r="C451" s="24">
        <v>610</v>
      </c>
      <c r="D451" s="39"/>
      <c r="E451" s="39"/>
      <c r="F451" s="39"/>
    </row>
    <row r="452" spans="1:6" ht="37.5" customHeight="1" hidden="1">
      <c r="A452" s="135" t="s">
        <v>164</v>
      </c>
      <c r="B452" s="32" t="s">
        <v>165</v>
      </c>
      <c r="C452" s="24"/>
      <c r="D452" s="39">
        <f>D453</f>
        <v>0</v>
      </c>
      <c r="E452" s="39">
        <f aca="true" t="shared" si="212" ref="E452:F453">E453</f>
        <v>0</v>
      </c>
      <c r="F452" s="39">
        <f t="shared" si="212"/>
        <v>0</v>
      </c>
    </row>
    <row r="453" spans="1:6" ht="37.5" customHeight="1" hidden="1">
      <c r="A453" s="116" t="s">
        <v>845</v>
      </c>
      <c r="B453" s="32" t="s">
        <v>165</v>
      </c>
      <c r="C453" s="24">
        <v>200</v>
      </c>
      <c r="D453" s="39">
        <f>D454</f>
        <v>0</v>
      </c>
      <c r="E453" s="39">
        <f t="shared" si="212"/>
        <v>0</v>
      </c>
      <c r="F453" s="39">
        <f t="shared" si="212"/>
        <v>0</v>
      </c>
    </row>
    <row r="454" spans="1:7" ht="37.5" customHeight="1" hidden="1">
      <c r="A454" s="116" t="s">
        <v>846</v>
      </c>
      <c r="B454" s="32" t="s">
        <v>165</v>
      </c>
      <c r="C454" s="24">
        <v>240</v>
      </c>
      <c r="D454" s="39"/>
      <c r="E454" s="39"/>
      <c r="F454" s="39"/>
      <c r="G454" s="53"/>
    </row>
    <row r="455" spans="1:6" ht="37.5" customHeight="1" hidden="1">
      <c r="A455" s="135" t="s">
        <v>166</v>
      </c>
      <c r="B455" s="32" t="s">
        <v>167</v>
      </c>
      <c r="C455" s="24"/>
      <c r="D455" s="39">
        <f>D456</f>
        <v>0</v>
      </c>
      <c r="E455" s="39">
        <f aca="true" t="shared" si="213" ref="E455:F456">E456</f>
        <v>0</v>
      </c>
      <c r="F455" s="39">
        <f t="shared" si="213"/>
        <v>0</v>
      </c>
    </row>
    <row r="456" spans="1:6" ht="37.5" customHeight="1" hidden="1">
      <c r="A456" s="112" t="s">
        <v>848</v>
      </c>
      <c r="B456" s="32" t="s">
        <v>167</v>
      </c>
      <c r="C456" s="24">
        <v>600</v>
      </c>
      <c r="D456" s="39">
        <f>D457</f>
        <v>0</v>
      </c>
      <c r="E456" s="39">
        <f t="shared" si="213"/>
        <v>0</v>
      </c>
      <c r="F456" s="39">
        <f t="shared" si="213"/>
        <v>0</v>
      </c>
    </row>
    <row r="457" spans="1:6" ht="37.5" customHeight="1" hidden="1">
      <c r="A457" s="112" t="s">
        <v>847</v>
      </c>
      <c r="B457" s="32" t="s">
        <v>167</v>
      </c>
      <c r="C457" s="24">
        <v>610</v>
      </c>
      <c r="D457" s="39"/>
      <c r="E457" s="39"/>
      <c r="F457" s="39"/>
    </row>
    <row r="458" spans="1:6" ht="37.5" customHeight="1" hidden="1">
      <c r="A458" s="135" t="s">
        <v>168</v>
      </c>
      <c r="B458" s="32" t="s">
        <v>169</v>
      </c>
      <c r="C458" s="24"/>
      <c r="D458" s="39"/>
      <c r="E458" s="39"/>
      <c r="F458" s="39"/>
    </row>
    <row r="459" spans="1:6" ht="37.5" customHeight="1" hidden="1">
      <c r="A459" s="135" t="s">
        <v>170</v>
      </c>
      <c r="B459" s="32" t="s">
        <v>171</v>
      </c>
      <c r="C459" s="24"/>
      <c r="D459" s="39"/>
      <c r="E459" s="39"/>
      <c r="F459" s="39"/>
    </row>
    <row r="460" spans="1:6" ht="58.5" customHeight="1">
      <c r="A460" s="118" t="s">
        <v>172</v>
      </c>
      <c r="B460" s="1" t="s">
        <v>173</v>
      </c>
      <c r="C460" s="24"/>
      <c r="D460" s="39">
        <f>D461+D467</f>
        <v>65560</v>
      </c>
      <c r="E460" s="39">
        <f aca="true" t="shared" si="214" ref="E460:F460">E461+E467</f>
        <v>68600</v>
      </c>
      <c r="F460" s="39">
        <f t="shared" si="214"/>
        <v>73100</v>
      </c>
    </row>
    <row r="461" spans="1:6" ht="37.5" customHeight="1">
      <c r="A461" s="130" t="s">
        <v>174</v>
      </c>
      <c r="B461" s="13" t="s">
        <v>175</v>
      </c>
      <c r="C461" s="24"/>
      <c r="D461" s="39">
        <f>D462</f>
        <v>63900</v>
      </c>
      <c r="E461" s="39">
        <f aca="true" t="shared" si="215" ref="E461:F462">E462</f>
        <v>66000</v>
      </c>
      <c r="F461" s="39">
        <f t="shared" si="215"/>
        <v>70000</v>
      </c>
    </row>
    <row r="462" spans="1:6" ht="33.75" customHeight="1">
      <c r="A462" s="112" t="s">
        <v>848</v>
      </c>
      <c r="B462" s="13" t="s">
        <v>175</v>
      </c>
      <c r="C462" s="24">
        <v>600</v>
      </c>
      <c r="D462" s="39">
        <f>D463</f>
        <v>63900</v>
      </c>
      <c r="E462" s="39">
        <f t="shared" si="215"/>
        <v>66000</v>
      </c>
      <c r="F462" s="39">
        <f t="shared" si="215"/>
        <v>70000</v>
      </c>
    </row>
    <row r="463" spans="1:6" ht="36.75" customHeight="1">
      <c r="A463" s="112" t="s">
        <v>847</v>
      </c>
      <c r="B463" s="13" t="s">
        <v>175</v>
      </c>
      <c r="C463" s="24">
        <v>610</v>
      </c>
      <c r="D463" s="39">
        <v>63900</v>
      </c>
      <c r="E463" s="39">
        <v>66000</v>
      </c>
      <c r="F463" s="39">
        <v>70000</v>
      </c>
    </row>
    <row r="464" spans="1:6" ht="56.25" hidden="1">
      <c r="A464" s="125" t="s">
        <v>176</v>
      </c>
      <c r="B464" s="13" t="s">
        <v>177</v>
      </c>
      <c r="C464" s="24"/>
      <c r="D464" s="39">
        <f>D465</f>
        <v>0</v>
      </c>
      <c r="E464" s="39">
        <f aca="true" t="shared" si="216" ref="E464:F465">E465</f>
        <v>0</v>
      </c>
      <c r="F464" s="39">
        <f t="shared" si="216"/>
        <v>0</v>
      </c>
    </row>
    <row r="465" spans="1:6" ht="42" customHeight="1" hidden="1">
      <c r="A465" s="112" t="s">
        <v>848</v>
      </c>
      <c r="B465" s="13" t="s">
        <v>177</v>
      </c>
      <c r="C465" s="24">
        <v>600</v>
      </c>
      <c r="D465" s="39">
        <f>D466</f>
        <v>0</v>
      </c>
      <c r="E465" s="39">
        <f t="shared" si="216"/>
        <v>0</v>
      </c>
      <c r="F465" s="39">
        <f t="shared" si="216"/>
        <v>0</v>
      </c>
    </row>
    <row r="466" spans="1:6" ht="33" customHeight="1" hidden="1">
      <c r="A466" s="112" t="s">
        <v>847</v>
      </c>
      <c r="B466" s="13" t="s">
        <v>177</v>
      </c>
      <c r="C466" s="24">
        <v>610</v>
      </c>
      <c r="D466" s="39">
        <v>0</v>
      </c>
      <c r="E466" s="39">
        <v>0</v>
      </c>
      <c r="F466" s="39">
        <v>0</v>
      </c>
    </row>
    <row r="467" spans="1:6" ht="30.75" customHeight="1">
      <c r="A467" s="130" t="s">
        <v>178</v>
      </c>
      <c r="B467" s="13" t="s">
        <v>179</v>
      </c>
      <c r="C467" s="24"/>
      <c r="D467" s="39">
        <f>D468</f>
        <v>1660</v>
      </c>
      <c r="E467" s="39">
        <f aca="true" t="shared" si="217" ref="E467:F468">E468</f>
        <v>2600</v>
      </c>
      <c r="F467" s="39">
        <f t="shared" si="217"/>
        <v>3100</v>
      </c>
    </row>
    <row r="468" spans="1:6" ht="30.75" customHeight="1">
      <c r="A468" s="116" t="s">
        <v>845</v>
      </c>
      <c r="B468" s="13" t="s">
        <v>179</v>
      </c>
      <c r="C468" s="24">
        <v>200</v>
      </c>
      <c r="D468" s="39">
        <f>D469</f>
        <v>1660</v>
      </c>
      <c r="E468" s="39">
        <f t="shared" si="217"/>
        <v>2600</v>
      </c>
      <c r="F468" s="39">
        <f t="shared" si="217"/>
        <v>3100</v>
      </c>
    </row>
    <row r="469" spans="1:6" ht="36" customHeight="1">
      <c r="A469" s="120" t="s">
        <v>846</v>
      </c>
      <c r="B469" s="13" t="s">
        <v>179</v>
      </c>
      <c r="C469" s="24">
        <v>240</v>
      </c>
      <c r="D469" s="50">
        <v>1660</v>
      </c>
      <c r="E469" s="39">
        <v>2600</v>
      </c>
      <c r="F469" s="39">
        <v>3100</v>
      </c>
    </row>
    <row r="470" spans="1:6" ht="36" customHeight="1" hidden="1">
      <c r="A470" s="118" t="s">
        <v>138</v>
      </c>
      <c r="B470" s="13" t="s">
        <v>139</v>
      </c>
      <c r="C470" s="24"/>
      <c r="D470" s="50">
        <f>D471</f>
        <v>0</v>
      </c>
      <c r="E470" s="39"/>
      <c r="F470" s="39"/>
    </row>
    <row r="471" spans="1:6" ht="36" customHeight="1" hidden="1">
      <c r="A471" s="111" t="s">
        <v>164</v>
      </c>
      <c r="B471" s="13" t="s">
        <v>165</v>
      </c>
      <c r="C471" s="24"/>
      <c r="D471" s="50">
        <f>D472</f>
        <v>0</v>
      </c>
      <c r="E471" s="39"/>
      <c r="F471" s="39"/>
    </row>
    <row r="472" spans="1:6" ht="36" customHeight="1" hidden="1">
      <c r="A472" s="112" t="s">
        <v>848</v>
      </c>
      <c r="B472" s="13" t="s">
        <v>165</v>
      </c>
      <c r="C472" s="24">
        <v>600</v>
      </c>
      <c r="D472" s="50">
        <f>D473</f>
        <v>0</v>
      </c>
      <c r="E472" s="39"/>
      <c r="F472" s="39"/>
    </row>
    <row r="473" spans="1:6" ht="36" customHeight="1" hidden="1">
      <c r="A473" s="112" t="s">
        <v>847</v>
      </c>
      <c r="B473" s="13" t="s">
        <v>165</v>
      </c>
      <c r="C473" s="24">
        <v>610</v>
      </c>
      <c r="D473" s="50"/>
      <c r="E473" s="39"/>
      <c r="F473" s="39"/>
    </row>
    <row r="474" spans="1:6" ht="56.25" hidden="1">
      <c r="A474" s="124" t="s">
        <v>180</v>
      </c>
      <c r="B474" s="3" t="s">
        <v>181</v>
      </c>
      <c r="C474" s="24"/>
      <c r="D474" s="49">
        <f>D475</f>
        <v>0</v>
      </c>
      <c r="E474" s="49">
        <f aca="true" t="shared" si="218" ref="E474:F475">E475</f>
        <v>0</v>
      </c>
      <c r="F474" s="49">
        <f t="shared" si="218"/>
        <v>0</v>
      </c>
    </row>
    <row r="475" spans="1:6" ht="37.5" hidden="1">
      <c r="A475" s="118" t="s">
        <v>182</v>
      </c>
      <c r="B475" s="1" t="s">
        <v>183</v>
      </c>
      <c r="C475" s="24"/>
      <c r="D475" s="49">
        <f>D476</f>
        <v>0</v>
      </c>
      <c r="E475" s="49">
        <f t="shared" si="218"/>
        <v>0</v>
      </c>
      <c r="F475" s="49">
        <f t="shared" si="218"/>
        <v>0</v>
      </c>
    </row>
    <row r="476" spans="1:6" ht="56.25" hidden="1">
      <c r="A476" s="112" t="s">
        <v>184</v>
      </c>
      <c r="B476" s="2" t="s">
        <v>185</v>
      </c>
      <c r="C476" s="24"/>
      <c r="D476" s="49"/>
      <c r="E476" s="49"/>
      <c r="F476" s="49"/>
    </row>
    <row r="477" spans="1:6" ht="30" customHeight="1" hidden="1">
      <c r="A477" s="124" t="s">
        <v>186</v>
      </c>
      <c r="B477" s="3" t="s">
        <v>187</v>
      </c>
      <c r="C477" s="24"/>
      <c r="D477" s="49">
        <f>D478+D493</f>
        <v>0</v>
      </c>
      <c r="E477" s="49">
        <f aca="true" t="shared" si="219" ref="E477:F477">E478+E493</f>
        <v>0</v>
      </c>
      <c r="F477" s="49">
        <f t="shared" si="219"/>
        <v>0</v>
      </c>
    </row>
    <row r="478" spans="1:6" ht="24" customHeight="1" hidden="1">
      <c r="A478" s="118" t="s">
        <v>138</v>
      </c>
      <c r="B478" s="1" t="s">
        <v>188</v>
      </c>
      <c r="C478" s="24"/>
      <c r="D478" s="49">
        <f>D479+D480+D481+D484+D487+D490</f>
        <v>0</v>
      </c>
      <c r="E478" s="49">
        <f aca="true" t="shared" si="220" ref="E478:F478">E479+E480+E481+E484+E487+E490</f>
        <v>0</v>
      </c>
      <c r="F478" s="49">
        <f t="shared" si="220"/>
        <v>0</v>
      </c>
    </row>
    <row r="479" spans="1:6" ht="32.25" customHeight="1" hidden="1">
      <c r="A479" s="136" t="s">
        <v>189</v>
      </c>
      <c r="B479" s="32" t="s">
        <v>190</v>
      </c>
      <c r="C479" s="24"/>
      <c r="D479" s="49"/>
      <c r="E479" s="49"/>
      <c r="F479" s="49"/>
    </row>
    <row r="480" spans="1:6" ht="24" customHeight="1" hidden="1">
      <c r="A480" s="136" t="s">
        <v>191</v>
      </c>
      <c r="B480" s="32" t="s">
        <v>192</v>
      </c>
      <c r="C480" s="24"/>
      <c r="D480" s="49"/>
      <c r="E480" s="49"/>
      <c r="F480" s="49"/>
    </row>
    <row r="481" spans="1:6" ht="56.25" hidden="1">
      <c r="A481" s="135" t="s">
        <v>193</v>
      </c>
      <c r="B481" s="32" t="s">
        <v>194</v>
      </c>
      <c r="C481" s="24"/>
      <c r="D481" s="49">
        <f>D482</f>
        <v>0</v>
      </c>
      <c r="E481" s="49">
        <f aca="true" t="shared" si="221" ref="E481:F481">E482</f>
        <v>0</v>
      </c>
      <c r="F481" s="49">
        <f t="shared" si="221"/>
        <v>0</v>
      </c>
    </row>
    <row r="482" spans="1:6" ht="37.5" hidden="1">
      <c r="A482" s="112" t="s">
        <v>848</v>
      </c>
      <c r="B482" s="32" t="s">
        <v>194</v>
      </c>
      <c r="C482" s="24">
        <v>600</v>
      </c>
      <c r="D482" s="49">
        <f>D483</f>
        <v>0</v>
      </c>
      <c r="E482" s="49"/>
      <c r="F482" s="49"/>
    </row>
    <row r="483" spans="1:6" ht="30" customHeight="1" hidden="1">
      <c r="A483" s="112" t="s">
        <v>847</v>
      </c>
      <c r="B483" s="32" t="s">
        <v>194</v>
      </c>
      <c r="C483" s="24">
        <v>610</v>
      </c>
      <c r="D483" s="49">
        <v>0</v>
      </c>
      <c r="E483" s="49">
        <v>0</v>
      </c>
      <c r="F483" s="49">
        <v>0</v>
      </c>
    </row>
    <row r="484" spans="1:6" ht="56.25" hidden="1">
      <c r="A484" s="135" t="s">
        <v>195</v>
      </c>
      <c r="B484" s="32" t="s">
        <v>196</v>
      </c>
      <c r="C484" s="24"/>
      <c r="D484" s="49">
        <f>D485</f>
        <v>0</v>
      </c>
      <c r="E484" s="49">
        <f aca="true" t="shared" si="222" ref="E484:F484">E485</f>
        <v>0</v>
      </c>
      <c r="F484" s="49">
        <f t="shared" si="222"/>
        <v>0</v>
      </c>
    </row>
    <row r="485" spans="1:6" ht="37.5" hidden="1">
      <c r="A485" s="112" t="s">
        <v>848</v>
      </c>
      <c r="B485" s="32" t="s">
        <v>196</v>
      </c>
      <c r="C485" s="24">
        <v>600</v>
      </c>
      <c r="D485" s="49">
        <f>D486</f>
        <v>0</v>
      </c>
      <c r="E485" s="49"/>
      <c r="F485" s="49"/>
    </row>
    <row r="486" spans="1:6" ht="26.25" customHeight="1" hidden="1">
      <c r="A486" s="112" t="s">
        <v>847</v>
      </c>
      <c r="B486" s="32" t="s">
        <v>196</v>
      </c>
      <c r="C486" s="24">
        <v>610</v>
      </c>
      <c r="D486" s="49">
        <v>0</v>
      </c>
      <c r="E486" s="49">
        <v>0</v>
      </c>
      <c r="F486" s="49">
        <v>0</v>
      </c>
    </row>
    <row r="487" spans="1:6" ht="56.25" hidden="1">
      <c r="A487" s="135" t="s">
        <v>197</v>
      </c>
      <c r="B487" s="32" t="s">
        <v>198</v>
      </c>
      <c r="C487" s="24"/>
      <c r="D487" s="49">
        <f>D488</f>
        <v>0</v>
      </c>
      <c r="E487" s="49">
        <f aca="true" t="shared" si="223" ref="E487:F488">E488</f>
        <v>0</v>
      </c>
      <c r="F487" s="49">
        <f t="shared" si="223"/>
        <v>0</v>
      </c>
    </row>
    <row r="488" spans="1:6" ht="30" customHeight="1" hidden="1">
      <c r="A488" s="112" t="s">
        <v>848</v>
      </c>
      <c r="B488" s="32" t="s">
        <v>198</v>
      </c>
      <c r="C488" s="24">
        <v>600</v>
      </c>
      <c r="D488" s="49">
        <f>D489</f>
        <v>0</v>
      </c>
      <c r="E488" s="49">
        <f t="shared" si="223"/>
        <v>0</v>
      </c>
      <c r="F488" s="49">
        <f t="shared" si="223"/>
        <v>0</v>
      </c>
    </row>
    <row r="489" spans="1:6" ht="27" customHeight="1" hidden="1">
      <c r="A489" s="112" t="s">
        <v>847</v>
      </c>
      <c r="B489" s="32" t="s">
        <v>198</v>
      </c>
      <c r="C489" s="24">
        <v>610</v>
      </c>
      <c r="D489" s="49">
        <v>0</v>
      </c>
      <c r="E489" s="49">
        <v>0</v>
      </c>
      <c r="F489" s="49">
        <v>0</v>
      </c>
    </row>
    <row r="490" spans="1:6" ht="56.25" hidden="1">
      <c r="A490" s="135" t="s">
        <v>199</v>
      </c>
      <c r="B490" s="32" t="s">
        <v>200</v>
      </c>
      <c r="C490" s="24"/>
      <c r="D490" s="49">
        <f>D491</f>
        <v>0</v>
      </c>
      <c r="E490" s="49">
        <f aca="true" t="shared" si="224" ref="E490:F491">E491</f>
        <v>0</v>
      </c>
      <c r="F490" s="49">
        <f t="shared" si="224"/>
        <v>0</v>
      </c>
    </row>
    <row r="491" spans="1:6" ht="25.5" customHeight="1" hidden="1">
      <c r="A491" s="112" t="s">
        <v>848</v>
      </c>
      <c r="B491" s="32" t="s">
        <v>200</v>
      </c>
      <c r="C491" s="24">
        <v>600</v>
      </c>
      <c r="D491" s="49">
        <f>D492</f>
        <v>0</v>
      </c>
      <c r="E491" s="49">
        <f t="shared" si="224"/>
        <v>0</v>
      </c>
      <c r="F491" s="49">
        <f t="shared" si="224"/>
        <v>0</v>
      </c>
    </row>
    <row r="492" spans="1:6" ht="26.25" customHeight="1" hidden="1">
      <c r="A492" s="112" t="s">
        <v>847</v>
      </c>
      <c r="B492" s="32" t="s">
        <v>200</v>
      </c>
      <c r="C492" s="24">
        <v>610</v>
      </c>
      <c r="D492" s="49">
        <v>0</v>
      </c>
      <c r="E492" s="49">
        <v>0</v>
      </c>
      <c r="F492" s="49">
        <v>0</v>
      </c>
    </row>
    <row r="493" spans="1:6" ht="24.75" customHeight="1" hidden="1">
      <c r="A493" s="118" t="s">
        <v>201</v>
      </c>
      <c r="B493" s="1" t="s">
        <v>202</v>
      </c>
      <c r="C493" s="24"/>
      <c r="D493" s="49">
        <f>D494+D497</f>
        <v>0</v>
      </c>
      <c r="E493" s="49">
        <f aca="true" t="shared" si="225" ref="E493:F493">E494+E497</f>
        <v>0</v>
      </c>
      <c r="F493" s="49">
        <f t="shared" si="225"/>
        <v>0</v>
      </c>
    </row>
    <row r="494" spans="1:6" ht="32.25" customHeight="1" hidden="1">
      <c r="A494" s="130" t="s">
        <v>203</v>
      </c>
      <c r="B494" s="13" t="s">
        <v>204</v>
      </c>
      <c r="C494" s="24"/>
      <c r="D494" s="49">
        <f>D495</f>
        <v>0</v>
      </c>
      <c r="E494" s="49">
        <f>E495</f>
        <v>0</v>
      </c>
      <c r="F494" s="49">
        <f>F495</f>
        <v>0</v>
      </c>
    </row>
    <row r="495" spans="1:6" ht="32.25" customHeight="1" hidden="1">
      <c r="A495" s="112" t="s">
        <v>848</v>
      </c>
      <c r="B495" s="13" t="s">
        <v>204</v>
      </c>
      <c r="C495" s="24">
        <v>600</v>
      </c>
      <c r="D495" s="49">
        <f>D496</f>
        <v>0</v>
      </c>
      <c r="E495" s="49">
        <f aca="true" t="shared" si="226" ref="E495:F495">E496</f>
        <v>0</v>
      </c>
      <c r="F495" s="49">
        <f t="shared" si="226"/>
        <v>0</v>
      </c>
    </row>
    <row r="496" spans="1:6" ht="32.25" customHeight="1" hidden="1">
      <c r="A496" s="112" t="s">
        <v>847</v>
      </c>
      <c r="B496" s="13" t="s">
        <v>204</v>
      </c>
      <c r="C496" s="24">
        <v>610</v>
      </c>
      <c r="D496" s="49">
        <v>0</v>
      </c>
      <c r="E496" s="49">
        <v>0</v>
      </c>
      <c r="F496" s="49">
        <v>0</v>
      </c>
    </row>
    <row r="497" spans="1:6" ht="56.25" hidden="1">
      <c r="A497" s="130" t="s">
        <v>205</v>
      </c>
      <c r="B497" s="13" t="s">
        <v>206</v>
      </c>
      <c r="C497" s="24"/>
      <c r="D497" s="49">
        <f>D498</f>
        <v>0</v>
      </c>
      <c r="E497" s="49">
        <f aca="true" t="shared" si="227" ref="E497:F498">E498</f>
        <v>0</v>
      </c>
      <c r="F497" s="49">
        <f t="shared" si="227"/>
        <v>0</v>
      </c>
    </row>
    <row r="498" spans="1:6" ht="26.25" customHeight="1" hidden="1">
      <c r="A498" s="112" t="s">
        <v>848</v>
      </c>
      <c r="B498" s="13" t="s">
        <v>206</v>
      </c>
      <c r="C498" s="24">
        <v>600</v>
      </c>
      <c r="D498" s="49">
        <f>D499</f>
        <v>0</v>
      </c>
      <c r="E498" s="49">
        <f t="shared" si="227"/>
        <v>0</v>
      </c>
      <c r="F498" s="49">
        <f t="shared" si="227"/>
        <v>0</v>
      </c>
    </row>
    <row r="499" spans="1:6" ht="38.25" customHeight="1" hidden="1">
      <c r="A499" s="112" t="s">
        <v>847</v>
      </c>
      <c r="B499" s="13" t="s">
        <v>206</v>
      </c>
      <c r="C499" s="24">
        <v>610</v>
      </c>
      <c r="D499" s="49">
        <v>0</v>
      </c>
      <c r="E499" s="49">
        <v>0</v>
      </c>
      <c r="F499" s="49">
        <v>0</v>
      </c>
    </row>
    <row r="500" spans="1:6" ht="30" customHeight="1" hidden="1">
      <c r="A500" s="137" t="s">
        <v>68</v>
      </c>
      <c r="B500" s="3" t="s">
        <v>207</v>
      </c>
      <c r="C500" s="24"/>
      <c r="D500" s="49">
        <f>D501</f>
        <v>0</v>
      </c>
      <c r="E500" s="49">
        <f aca="true" t="shared" si="228" ref="E500:F500">E501</f>
        <v>0</v>
      </c>
      <c r="F500" s="49">
        <f t="shared" si="228"/>
        <v>0</v>
      </c>
    </row>
    <row r="501" spans="1:6" ht="29.25" customHeight="1" hidden="1">
      <c r="A501" s="118" t="s">
        <v>70</v>
      </c>
      <c r="B501" s="1" t="s">
        <v>208</v>
      </c>
      <c r="C501" s="24"/>
      <c r="D501" s="49">
        <f>D502</f>
        <v>0</v>
      </c>
      <c r="E501" s="49">
        <f aca="true" t="shared" si="229" ref="E501:F501">E502</f>
        <v>0</v>
      </c>
      <c r="F501" s="49">
        <f t="shared" si="229"/>
        <v>0</v>
      </c>
    </row>
    <row r="502" spans="1:6" ht="33" customHeight="1" hidden="1">
      <c r="A502" s="113" t="s">
        <v>72</v>
      </c>
      <c r="B502" s="13" t="s">
        <v>209</v>
      </c>
      <c r="C502" s="24"/>
      <c r="D502" s="49">
        <f>D503</f>
        <v>0</v>
      </c>
      <c r="E502" s="49">
        <f aca="true" t="shared" si="230" ref="E502:F502">E503</f>
        <v>0</v>
      </c>
      <c r="F502" s="49">
        <f t="shared" si="230"/>
        <v>0</v>
      </c>
    </row>
    <row r="503" spans="1:6" ht="33" customHeight="1" hidden="1">
      <c r="A503" s="112" t="s">
        <v>840</v>
      </c>
      <c r="B503" s="13" t="s">
        <v>209</v>
      </c>
      <c r="C503" s="24">
        <v>200</v>
      </c>
      <c r="D503" s="49">
        <f>D504</f>
        <v>0</v>
      </c>
      <c r="E503" s="49">
        <f aca="true" t="shared" si="231" ref="E503:F503">E504</f>
        <v>0</v>
      </c>
      <c r="F503" s="49">
        <f t="shared" si="231"/>
        <v>0</v>
      </c>
    </row>
    <row r="504" spans="1:6" ht="33" customHeight="1" hidden="1">
      <c r="A504" s="112" t="s">
        <v>839</v>
      </c>
      <c r="B504" s="13" t="s">
        <v>209</v>
      </c>
      <c r="C504" s="24">
        <v>240</v>
      </c>
      <c r="D504" s="49">
        <v>0</v>
      </c>
      <c r="E504" s="49">
        <v>0</v>
      </c>
      <c r="F504" s="49">
        <v>0</v>
      </c>
    </row>
    <row r="505" spans="1:6" ht="42" customHeight="1">
      <c r="A505" s="129" t="s">
        <v>210</v>
      </c>
      <c r="B505" s="6" t="s">
        <v>211</v>
      </c>
      <c r="C505" s="24"/>
      <c r="D505" s="88">
        <f>D506+D513+D520+D543</f>
        <v>9860</v>
      </c>
      <c r="E505" s="88">
        <f aca="true" t="shared" si="232" ref="E505:F505">E506+E513+E520+E543</f>
        <v>10270</v>
      </c>
      <c r="F505" s="88">
        <f t="shared" si="232"/>
        <v>10503</v>
      </c>
    </row>
    <row r="506" spans="1:6" ht="42" customHeight="1">
      <c r="A506" s="138" t="s">
        <v>924</v>
      </c>
      <c r="B506" s="17" t="s">
        <v>212</v>
      </c>
      <c r="C506" s="24"/>
      <c r="D506" s="39">
        <f>D507</f>
        <v>380</v>
      </c>
      <c r="E506" s="39">
        <f aca="true" t="shared" si="233" ref="E506:F509">E507</f>
        <v>380</v>
      </c>
      <c r="F506" s="39">
        <f t="shared" si="233"/>
        <v>380</v>
      </c>
    </row>
    <row r="507" spans="1:6" ht="63" customHeight="1">
      <c r="A507" s="139" t="s">
        <v>838</v>
      </c>
      <c r="B507" s="18" t="s">
        <v>1357</v>
      </c>
      <c r="C507" s="24"/>
      <c r="D507" s="39">
        <f>D508</f>
        <v>380</v>
      </c>
      <c r="E507" s="39">
        <f t="shared" si="233"/>
        <v>380</v>
      </c>
      <c r="F507" s="39">
        <f t="shared" si="233"/>
        <v>380</v>
      </c>
    </row>
    <row r="508" spans="1:6" ht="34.5" customHeight="1">
      <c r="A508" s="113" t="s">
        <v>213</v>
      </c>
      <c r="B508" s="13" t="s">
        <v>1358</v>
      </c>
      <c r="C508" s="27"/>
      <c r="D508" s="39">
        <f>D509+D511</f>
        <v>380</v>
      </c>
      <c r="E508" s="39">
        <f aca="true" t="shared" si="234" ref="E508:F508">E509+E511</f>
        <v>380</v>
      </c>
      <c r="F508" s="39">
        <f t="shared" si="234"/>
        <v>380</v>
      </c>
    </row>
    <row r="509" spans="1:6" ht="24" customHeight="1" hidden="1">
      <c r="A509" s="112" t="s">
        <v>840</v>
      </c>
      <c r="B509" s="13" t="s">
        <v>925</v>
      </c>
      <c r="C509" s="27">
        <v>200</v>
      </c>
      <c r="D509" s="39">
        <f>D510</f>
        <v>0</v>
      </c>
      <c r="E509" s="39">
        <f t="shared" si="233"/>
        <v>0</v>
      </c>
      <c r="F509" s="39">
        <f t="shared" si="233"/>
        <v>0</v>
      </c>
    </row>
    <row r="510" spans="1:6" ht="39" customHeight="1" hidden="1">
      <c r="A510" s="112" t="s">
        <v>839</v>
      </c>
      <c r="B510" s="13" t="s">
        <v>925</v>
      </c>
      <c r="C510" s="27">
        <v>240</v>
      </c>
      <c r="D510" s="39"/>
      <c r="E510" s="39"/>
      <c r="F510" s="39"/>
    </row>
    <row r="511" spans="1:6" ht="27.75" customHeight="1">
      <c r="A511" s="112" t="s">
        <v>852</v>
      </c>
      <c r="B511" s="13" t="s">
        <v>1358</v>
      </c>
      <c r="C511" s="79">
        <v>300</v>
      </c>
      <c r="D511" s="39">
        <f>D512</f>
        <v>380</v>
      </c>
      <c r="E511" s="39">
        <f aca="true" t="shared" si="235" ref="E511:F511">E512</f>
        <v>380</v>
      </c>
      <c r="F511" s="39">
        <f t="shared" si="235"/>
        <v>380</v>
      </c>
    </row>
    <row r="512" spans="1:6" ht="27.75" customHeight="1">
      <c r="A512" s="116" t="s">
        <v>985</v>
      </c>
      <c r="B512" s="13" t="s">
        <v>1358</v>
      </c>
      <c r="C512" s="79">
        <v>360</v>
      </c>
      <c r="D512" s="39">
        <v>380</v>
      </c>
      <c r="E512" s="39">
        <v>380</v>
      </c>
      <c r="F512" s="39">
        <v>380</v>
      </c>
    </row>
    <row r="513" spans="1:6" ht="39" customHeight="1">
      <c r="A513" s="138" t="s">
        <v>1359</v>
      </c>
      <c r="B513" s="17" t="s">
        <v>214</v>
      </c>
      <c r="C513" s="24"/>
      <c r="D513" s="39">
        <f>D514</f>
        <v>3729</v>
      </c>
      <c r="E513" s="39">
        <f aca="true" t="shared" si="236" ref="E513:F518">E514</f>
        <v>4000</v>
      </c>
      <c r="F513" s="39">
        <f t="shared" si="236"/>
        <v>4100</v>
      </c>
    </row>
    <row r="514" spans="1:6" ht="39" customHeight="1">
      <c r="A514" s="140" t="s">
        <v>1044</v>
      </c>
      <c r="B514" s="18" t="s">
        <v>215</v>
      </c>
      <c r="C514" s="24"/>
      <c r="D514" s="39">
        <f>D515</f>
        <v>3729</v>
      </c>
      <c r="E514" s="39">
        <f t="shared" si="236"/>
        <v>4000</v>
      </c>
      <c r="F514" s="39">
        <f t="shared" si="236"/>
        <v>4100</v>
      </c>
    </row>
    <row r="515" spans="1:6" ht="29.25" customHeight="1">
      <c r="A515" s="141" t="s">
        <v>964</v>
      </c>
      <c r="B515" s="13" t="s">
        <v>963</v>
      </c>
      <c r="C515" s="24"/>
      <c r="D515" s="39">
        <f>D518+D516</f>
        <v>3729</v>
      </c>
      <c r="E515" s="39">
        <f aca="true" t="shared" si="237" ref="E515:F515">E518+E516</f>
        <v>4000</v>
      </c>
      <c r="F515" s="39">
        <f t="shared" si="237"/>
        <v>4100</v>
      </c>
    </row>
    <row r="516" spans="1:6" ht="29.25" customHeight="1">
      <c r="A516" s="116" t="s">
        <v>845</v>
      </c>
      <c r="B516" s="13" t="s">
        <v>963</v>
      </c>
      <c r="C516" s="24">
        <v>200</v>
      </c>
      <c r="D516" s="39">
        <f>D517</f>
        <v>3729</v>
      </c>
      <c r="E516" s="39">
        <f aca="true" t="shared" si="238" ref="E516:F516">E517</f>
        <v>4000</v>
      </c>
      <c r="F516" s="39">
        <f t="shared" si="238"/>
        <v>4100</v>
      </c>
    </row>
    <row r="517" spans="1:6" ht="29.25" customHeight="1">
      <c r="A517" s="120" t="s">
        <v>846</v>
      </c>
      <c r="B517" s="13" t="s">
        <v>963</v>
      </c>
      <c r="C517" s="24">
        <v>240</v>
      </c>
      <c r="D517" s="39">
        <v>3729</v>
      </c>
      <c r="E517" s="39">
        <v>4000</v>
      </c>
      <c r="F517" s="39">
        <v>4100</v>
      </c>
    </row>
    <row r="518" spans="1:6" ht="30.75" customHeight="1" hidden="1">
      <c r="A518" s="112" t="s">
        <v>841</v>
      </c>
      <c r="B518" s="13" t="s">
        <v>963</v>
      </c>
      <c r="C518" s="24">
        <v>600</v>
      </c>
      <c r="D518" s="39">
        <f>D519</f>
        <v>0</v>
      </c>
      <c r="E518" s="39">
        <f t="shared" si="236"/>
        <v>0</v>
      </c>
      <c r="F518" s="39">
        <f t="shared" si="236"/>
        <v>0</v>
      </c>
    </row>
    <row r="519" spans="1:6" ht="28.5" customHeight="1" hidden="1">
      <c r="A519" s="113" t="s">
        <v>842</v>
      </c>
      <c r="B519" s="13" t="s">
        <v>963</v>
      </c>
      <c r="C519" s="24">
        <v>610</v>
      </c>
      <c r="D519" s="39">
        <v>0</v>
      </c>
      <c r="E519" s="39"/>
      <c r="F519" s="39"/>
    </row>
    <row r="520" spans="1:6" ht="41.25" customHeight="1">
      <c r="A520" s="124" t="s">
        <v>216</v>
      </c>
      <c r="B520" s="3" t="s">
        <v>217</v>
      </c>
      <c r="C520" s="24"/>
      <c r="D520" s="39">
        <f>D521+D539</f>
        <v>2735</v>
      </c>
      <c r="E520" s="39">
        <f aca="true" t="shared" si="239" ref="E520:F520">E521+E539</f>
        <v>2874</v>
      </c>
      <c r="F520" s="39">
        <f t="shared" si="239"/>
        <v>3007</v>
      </c>
    </row>
    <row r="521" spans="1:6" ht="43.5" customHeight="1" hidden="1">
      <c r="A521" s="142" t="s">
        <v>903</v>
      </c>
      <c r="B521" s="1" t="s">
        <v>218</v>
      </c>
      <c r="C521" s="24"/>
      <c r="D521" s="39">
        <f>D526+D522+D525</f>
        <v>0</v>
      </c>
      <c r="E521" s="39">
        <f aca="true" t="shared" si="240" ref="E521:F521">E526+E522+E525</f>
        <v>0</v>
      </c>
      <c r="F521" s="39">
        <f t="shared" si="240"/>
        <v>0</v>
      </c>
    </row>
    <row r="522" spans="1:6" ht="48.75" customHeight="1" hidden="1">
      <c r="A522" s="143" t="s">
        <v>917</v>
      </c>
      <c r="B522" s="2" t="s">
        <v>916</v>
      </c>
      <c r="C522" s="24"/>
      <c r="D522" s="39">
        <f>D523</f>
        <v>0</v>
      </c>
      <c r="E522" s="39">
        <f aca="true" t="shared" si="241" ref="E522:F522">E523</f>
        <v>0</v>
      </c>
      <c r="F522" s="39">
        <f t="shared" si="241"/>
        <v>0</v>
      </c>
    </row>
    <row r="523" spans="1:6" ht="25.5" customHeight="1" hidden="1">
      <c r="A523" s="112" t="s">
        <v>836</v>
      </c>
      <c r="B523" s="2" t="s">
        <v>916</v>
      </c>
      <c r="C523" s="24">
        <v>300</v>
      </c>
      <c r="D523" s="39">
        <f>D524</f>
        <v>0</v>
      </c>
      <c r="E523" s="39">
        <f aca="true" t="shared" si="242" ref="E523:F523">E524</f>
        <v>0</v>
      </c>
      <c r="F523" s="39">
        <f t="shared" si="242"/>
        <v>0</v>
      </c>
    </row>
    <row r="524" spans="1:6" ht="30.75" customHeight="1" hidden="1">
      <c r="A524" s="112" t="s">
        <v>837</v>
      </c>
      <c r="B524" s="2" t="s">
        <v>916</v>
      </c>
      <c r="C524" s="24">
        <v>320</v>
      </c>
      <c r="D524" s="39"/>
      <c r="E524" s="39"/>
      <c r="F524" s="39"/>
    </row>
    <row r="525" spans="1:6" ht="56.25" hidden="1">
      <c r="A525" s="143" t="s">
        <v>220</v>
      </c>
      <c r="B525" s="2" t="s">
        <v>221</v>
      </c>
      <c r="C525" s="24"/>
      <c r="D525" s="39"/>
      <c r="E525" s="39"/>
      <c r="F525" s="39"/>
    </row>
    <row r="526" spans="1:6" ht="35.25" customHeight="1" hidden="1">
      <c r="A526" s="144" t="s">
        <v>904</v>
      </c>
      <c r="B526" s="13" t="s">
        <v>219</v>
      </c>
      <c r="C526" s="24"/>
      <c r="D526" s="39">
        <f>D527</f>
        <v>0</v>
      </c>
      <c r="E526" s="39">
        <f aca="true" t="shared" si="243" ref="E526:F527">E527</f>
        <v>0</v>
      </c>
      <c r="F526" s="39">
        <f t="shared" si="243"/>
        <v>0</v>
      </c>
    </row>
    <row r="527" spans="1:6" ht="33" customHeight="1" hidden="1">
      <c r="A527" s="112" t="s">
        <v>836</v>
      </c>
      <c r="B527" s="13" t="s">
        <v>219</v>
      </c>
      <c r="C527" s="24">
        <v>300</v>
      </c>
      <c r="D527" s="39">
        <f>D528</f>
        <v>0</v>
      </c>
      <c r="E527" s="39">
        <f t="shared" si="243"/>
        <v>0</v>
      </c>
      <c r="F527" s="39">
        <f t="shared" si="243"/>
        <v>0</v>
      </c>
    </row>
    <row r="528" spans="1:8" ht="29.25" customHeight="1" hidden="1">
      <c r="A528" s="112" t="s">
        <v>837</v>
      </c>
      <c r="B528" s="13" t="s">
        <v>219</v>
      </c>
      <c r="C528" s="24">
        <v>320</v>
      </c>
      <c r="D528" s="39">
        <v>0</v>
      </c>
      <c r="E528" s="39">
        <v>0</v>
      </c>
      <c r="F528" s="39">
        <v>0</v>
      </c>
      <c r="H528" s="65"/>
    </row>
    <row r="529" spans="1:6" ht="1.5" customHeight="1" hidden="1">
      <c r="A529" s="143" t="s">
        <v>223</v>
      </c>
      <c r="B529" s="2" t="s">
        <v>224</v>
      </c>
      <c r="C529" s="24"/>
      <c r="D529" s="39"/>
      <c r="E529" s="39"/>
      <c r="F529" s="39"/>
    </row>
    <row r="530" spans="1:6" ht="75" hidden="1">
      <c r="A530" s="118" t="s">
        <v>225</v>
      </c>
      <c r="B530" s="1" t="s">
        <v>226</v>
      </c>
      <c r="C530" s="24"/>
      <c r="D530" s="39"/>
      <c r="E530" s="39"/>
      <c r="F530" s="39"/>
    </row>
    <row r="531" spans="1:6" ht="35.25" customHeight="1" hidden="1">
      <c r="A531" s="136" t="s">
        <v>227</v>
      </c>
      <c r="B531" s="2" t="s">
        <v>228</v>
      </c>
      <c r="C531" s="24"/>
      <c r="D531" s="39"/>
      <c r="E531" s="39"/>
      <c r="F531" s="39"/>
    </row>
    <row r="532" spans="1:6" ht="37.5" hidden="1">
      <c r="A532" s="136" t="s">
        <v>229</v>
      </c>
      <c r="B532" s="2" t="s">
        <v>230</v>
      </c>
      <c r="C532" s="24"/>
      <c r="D532" s="39"/>
      <c r="E532" s="39"/>
      <c r="F532" s="39"/>
    </row>
    <row r="533" spans="1:6" ht="18.75" hidden="1">
      <c r="A533" s="143" t="s">
        <v>231</v>
      </c>
      <c r="B533" s="2" t="s">
        <v>232</v>
      </c>
      <c r="C533" s="24"/>
      <c r="D533" s="39"/>
      <c r="E533" s="39"/>
      <c r="F533" s="39"/>
    </row>
    <row r="534" spans="1:6" ht="37.5" hidden="1">
      <c r="A534" s="143" t="s">
        <v>233</v>
      </c>
      <c r="B534" s="2" t="s">
        <v>234</v>
      </c>
      <c r="C534" s="24"/>
      <c r="D534" s="39"/>
      <c r="E534" s="39"/>
      <c r="F534" s="39"/>
    </row>
    <row r="535" spans="1:6" ht="37.5" hidden="1">
      <c r="A535" s="143" t="s">
        <v>235</v>
      </c>
      <c r="B535" s="2" t="s">
        <v>236</v>
      </c>
      <c r="C535" s="24"/>
      <c r="D535" s="39"/>
      <c r="E535" s="39"/>
      <c r="F535" s="39"/>
    </row>
    <row r="536" spans="1:6" ht="37.5" hidden="1">
      <c r="A536" s="143" t="s">
        <v>237</v>
      </c>
      <c r="B536" s="2" t="s">
        <v>238</v>
      </c>
      <c r="C536" s="24"/>
      <c r="D536" s="39"/>
      <c r="E536" s="39"/>
      <c r="F536" s="39"/>
    </row>
    <row r="537" spans="1:6" ht="25.5" customHeight="1" hidden="1">
      <c r="A537" s="143" t="s">
        <v>222</v>
      </c>
      <c r="B537" s="2" t="s">
        <v>239</v>
      </c>
      <c r="C537" s="24"/>
      <c r="D537" s="39"/>
      <c r="E537" s="39"/>
      <c r="F537" s="39"/>
    </row>
    <row r="538" spans="1:6" ht="6.75" customHeight="1" hidden="1">
      <c r="A538" s="143" t="s">
        <v>223</v>
      </c>
      <c r="B538" s="2" t="s">
        <v>240</v>
      </c>
      <c r="C538" s="24"/>
      <c r="D538" s="39"/>
      <c r="E538" s="39"/>
      <c r="F538" s="39"/>
    </row>
    <row r="539" spans="1:6" ht="35.25" customHeight="1">
      <c r="A539" s="145" t="s">
        <v>1157</v>
      </c>
      <c r="B539" s="2" t="s">
        <v>1155</v>
      </c>
      <c r="C539" s="24"/>
      <c r="D539" s="39">
        <f>D540</f>
        <v>2735</v>
      </c>
      <c r="E539" s="39">
        <f aca="true" t="shared" si="244" ref="E539:F539">E540</f>
        <v>2874</v>
      </c>
      <c r="F539" s="39">
        <f t="shared" si="244"/>
        <v>3007</v>
      </c>
    </row>
    <row r="540" spans="1:6" ht="59.25" customHeight="1">
      <c r="A540" s="113" t="s">
        <v>1158</v>
      </c>
      <c r="B540" s="2" t="s">
        <v>1156</v>
      </c>
      <c r="C540" s="24"/>
      <c r="D540" s="39">
        <f>D541</f>
        <v>2735</v>
      </c>
      <c r="E540" s="39">
        <f aca="true" t="shared" si="245" ref="E540:F540">E541</f>
        <v>2874</v>
      </c>
      <c r="F540" s="39">
        <f t="shared" si="245"/>
        <v>3007</v>
      </c>
    </row>
    <row r="541" spans="1:6" ht="39.75" customHeight="1">
      <c r="A541" s="116" t="s">
        <v>845</v>
      </c>
      <c r="B541" s="2" t="s">
        <v>1156</v>
      </c>
      <c r="C541" s="24">
        <v>200</v>
      </c>
      <c r="D541" s="39">
        <f>D542</f>
        <v>2735</v>
      </c>
      <c r="E541" s="39">
        <f aca="true" t="shared" si="246" ref="E541:F541">E542</f>
        <v>2874</v>
      </c>
      <c r="F541" s="39">
        <f t="shared" si="246"/>
        <v>3007</v>
      </c>
    </row>
    <row r="542" spans="1:9" ht="36.75" customHeight="1">
      <c r="A542" s="116" t="s">
        <v>846</v>
      </c>
      <c r="B542" s="2" t="s">
        <v>1156</v>
      </c>
      <c r="C542" s="24">
        <v>240</v>
      </c>
      <c r="D542" s="39">
        <v>2735</v>
      </c>
      <c r="E542" s="39">
        <v>2874</v>
      </c>
      <c r="F542" s="39">
        <v>3007</v>
      </c>
      <c r="G542" s="69"/>
      <c r="H542" s="69"/>
      <c r="I542" s="69"/>
    </row>
    <row r="543" spans="1:6" ht="39" customHeight="1">
      <c r="A543" s="124" t="s">
        <v>1055</v>
      </c>
      <c r="B543" s="3" t="s">
        <v>241</v>
      </c>
      <c r="C543" s="24"/>
      <c r="D543" s="39">
        <f>D544</f>
        <v>3016</v>
      </c>
      <c r="E543" s="39">
        <f aca="true" t="shared" si="247" ref="E543:F543">E544</f>
        <v>3016</v>
      </c>
      <c r="F543" s="39">
        <f t="shared" si="247"/>
        <v>3016</v>
      </c>
    </row>
    <row r="544" spans="1:6" ht="59.25" customHeight="1">
      <c r="A544" s="118" t="s">
        <v>1154</v>
      </c>
      <c r="B544" s="1" t="s">
        <v>242</v>
      </c>
      <c r="C544" s="24"/>
      <c r="D544" s="39">
        <f>D545+D551</f>
        <v>3016</v>
      </c>
      <c r="E544" s="39">
        <f aca="true" t="shared" si="248" ref="E544:F544">E545+E551</f>
        <v>3016</v>
      </c>
      <c r="F544" s="39">
        <f t="shared" si="248"/>
        <v>3016</v>
      </c>
    </row>
    <row r="545" spans="1:6" ht="56.25">
      <c r="A545" s="114" t="s">
        <v>1045</v>
      </c>
      <c r="B545" s="13" t="s">
        <v>243</v>
      </c>
      <c r="C545" s="24"/>
      <c r="D545" s="39">
        <f>D546+D548</f>
        <v>2744</v>
      </c>
      <c r="E545" s="39">
        <f aca="true" t="shared" si="249" ref="E545:F545">E546+E548</f>
        <v>2744</v>
      </c>
      <c r="F545" s="39">
        <f t="shared" si="249"/>
        <v>2744</v>
      </c>
    </row>
    <row r="546" spans="1:6" ht="56.25" customHeight="1">
      <c r="A546" s="116" t="s">
        <v>843</v>
      </c>
      <c r="B546" s="13" t="s">
        <v>243</v>
      </c>
      <c r="C546" s="24">
        <v>100</v>
      </c>
      <c r="D546" s="39">
        <f>D547</f>
        <v>2744</v>
      </c>
      <c r="E546" s="39">
        <f aca="true" t="shared" si="250" ref="E546:F546">E547</f>
        <v>2744</v>
      </c>
      <c r="F546" s="39">
        <f t="shared" si="250"/>
        <v>2744</v>
      </c>
    </row>
    <row r="547" spans="1:6" ht="27.75" customHeight="1">
      <c r="A547" s="116" t="s">
        <v>844</v>
      </c>
      <c r="B547" s="13" t="s">
        <v>243</v>
      </c>
      <c r="C547" s="24">
        <v>120</v>
      </c>
      <c r="D547" s="39">
        <v>2744</v>
      </c>
      <c r="E547" s="39">
        <v>2744</v>
      </c>
      <c r="F547" s="39">
        <v>2744</v>
      </c>
    </row>
    <row r="548" spans="1:6" ht="26.25" customHeight="1" hidden="1">
      <c r="A548" s="116" t="s">
        <v>845</v>
      </c>
      <c r="B548" s="13" t="s">
        <v>243</v>
      </c>
      <c r="C548" s="24">
        <v>200</v>
      </c>
      <c r="D548" s="39">
        <f>D549</f>
        <v>0</v>
      </c>
      <c r="E548" s="39">
        <f aca="true" t="shared" si="251" ref="E548:F548">E549</f>
        <v>0</v>
      </c>
      <c r="F548" s="39">
        <f t="shared" si="251"/>
        <v>0</v>
      </c>
    </row>
    <row r="549" spans="1:6" ht="28.5" customHeight="1" hidden="1">
      <c r="A549" s="116" t="s">
        <v>846</v>
      </c>
      <c r="B549" s="13" t="s">
        <v>243</v>
      </c>
      <c r="C549" s="24">
        <v>240</v>
      </c>
      <c r="D549" s="39"/>
      <c r="E549" s="39"/>
      <c r="F549" s="39"/>
    </row>
    <row r="550" spans="1:6" ht="75" hidden="1">
      <c r="A550" s="143" t="s">
        <v>244</v>
      </c>
      <c r="B550" s="13" t="s">
        <v>245</v>
      </c>
      <c r="C550" s="24"/>
      <c r="D550" s="39"/>
      <c r="E550" s="39"/>
      <c r="F550" s="39"/>
    </row>
    <row r="551" spans="1:6" ht="74.25" customHeight="1">
      <c r="A551" s="114" t="s">
        <v>948</v>
      </c>
      <c r="B551" s="13" t="s">
        <v>246</v>
      </c>
      <c r="C551" s="24"/>
      <c r="D551" s="39">
        <f>D554+D552</f>
        <v>272</v>
      </c>
      <c r="E551" s="39">
        <f aca="true" t="shared" si="252" ref="E551:F551">E554+E552</f>
        <v>272</v>
      </c>
      <c r="F551" s="39">
        <f t="shared" si="252"/>
        <v>272</v>
      </c>
    </row>
    <row r="552" spans="1:6" ht="78.75" customHeight="1">
      <c r="A552" s="116" t="s">
        <v>843</v>
      </c>
      <c r="B552" s="13" t="s">
        <v>246</v>
      </c>
      <c r="C552" s="24">
        <v>100</v>
      </c>
      <c r="D552" s="39">
        <f>D553</f>
        <v>176</v>
      </c>
      <c r="E552" s="39">
        <f>E553</f>
        <v>176</v>
      </c>
      <c r="F552" s="39">
        <f>F553</f>
        <v>176</v>
      </c>
    </row>
    <row r="553" spans="1:6" ht="39.75" customHeight="1">
      <c r="A553" s="116" t="s">
        <v>844</v>
      </c>
      <c r="B553" s="13" t="s">
        <v>246</v>
      </c>
      <c r="C553" s="24">
        <v>120</v>
      </c>
      <c r="D553" s="39">
        <v>176</v>
      </c>
      <c r="E553" s="39">
        <v>176</v>
      </c>
      <c r="F553" s="39">
        <v>176</v>
      </c>
    </row>
    <row r="554" spans="1:6" ht="27" customHeight="1">
      <c r="A554" s="108" t="s">
        <v>845</v>
      </c>
      <c r="B554" s="13" t="s">
        <v>246</v>
      </c>
      <c r="C554" s="24">
        <v>200</v>
      </c>
      <c r="D554" s="39">
        <f>D555</f>
        <v>96</v>
      </c>
      <c r="E554" s="39">
        <f aca="true" t="shared" si="253" ref="E554:F554">E555</f>
        <v>96</v>
      </c>
      <c r="F554" s="39">
        <f t="shared" si="253"/>
        <v>96</v>
      </c>
    </row>
    <row r="555" spans="1:6" ht="30.75" customHeight="1">
      <c r="A555" s="116" t="s">
        <v>846</v>
      </c>
      <c r="B555" s="13" t="s">
        <v>246</v>
      </c>
      <c r="C555" s="24">
        <v>240</v>
      </c>
      <c r="D555" s="39">
        <v>96</v>
      </c>
      <c r="E555" s="39">
        <v>96</v>
      </c>
      <c r="F555" s="39">
        <v>96</v>
      </c>
    </row>
    <row r="556" spans="1:6" ht="93.75" hidden="1">
      <c r="A556" s="143" t="s">
        <v>247</v>
      </c>
      <c r="B556" s="2" t="s">
        <v>248</v>
      </c>
      <c r="C556" s="24"/>
      <c r="D556" s="39"/>
      <c r="E556" s="39"/>
      <c r="F556" s="39"/>
    </row>
    <row r="557" spans="1:6" ht="26.25" customHeight="1" hidden="1">
      <c r="A557" s="113" t="s">
        <v>249</v>
      </c>
      <c r="B557" s="13" t="s">
        <v>250</v>
      </c>
      <c r="C557" s="24"/>
      <c r="D557" s="39"/>
      <c r="E557" s="39"/>
      <c r="F557" s="39"/>
    </row>
    <row r="558" spans="1:6" ht="26.25" customHeight="1" hidden="1">
      <c r="A558" s="138" t="s">
        <v>251</v>
      </c>
      <c r="B558" s="17" t="s">
        <v>252</v>
      </c>
      <c r="C558" s="24"/>
      <c r="D558" s="39"/>
      <c r="E558" s="39"/>
      <c r="F558" s="39"/>
    </row>
    <row r="559" spans="1:6" ht="37.5" hidden="1">
      <c r="A559" s="146" t="s">
        <v>253</v>
      </c>
      <c r="B559" s="18" t="s">
        <v>254</v>
      </c>
      <c r="C559" s="24"/>
      <c r="D559" s="39"/>
      <c r="E559" s="39"/>
      <c r="F559" s="39"/>
    </row>
    <row r="560" spans="1:6" ht="24.75" customHeight="1" hidden="1">
      <c r="A560" s="113" t="s">
        <v>255</v>
      </c>
      <c r="B560" s="13" t="s">
        <v>256</v>
      </c>
      <c r="C560" s="24"/>
      <c r="D560" s="39"/>
      <c r="E560" s="39"/>
      <c r="F560" s="39"/>
    </row>
    <row r="561" spans="1:6" ht="32.25" customHeight="1">
      <c r="A561" s="129" t="s">
        <v>257</v>
      </c>
      <c r="B561" s="6" t="s">
        <v>258</v>
      </c>
      <c r="C561" s="24"/>
      <c r="D561" s="88">
        <f>D562+D573+D614+D609</f>
        <v>115298</v>
      </c>
      <c r="E561" s="88">
        <f aca="true" t="shared" si="254" ref="E561:F561">E562+E573+E614+E609</f>
        <v>2402</v>
      </c>
      <c r="F561" s="88">
        <f t="shared" si="254"/>
        <v>2401</v>
      </c>
    </row>
    <row r="562" spans="1:6" ht="33" customHeight="1">
      <c r="A562" s="124" t="s">
        <v>259</v>
      </c>
      <c r="B562" s="3" t="s">
        <v>260</v>
      </c>
      <c r="C562" s="24"/>
      <c r="D562" s="39">
        <f>D563+D567</f>
        <v>400</v>
      </c>
      <c r="E562" s="39">
        <f aca="true" t="shared" si="255" ref="E562:F562">E563+E567</f>
        <v>400</v>
      </c>
      <c r="F562" s="39">
        <f t="shared" si="255"/>
        <v>400</v>
      </c>
    </row>
    <row r="563" spans="1:6" ht="37.5">
      <c r="A563" s="122" t="s">
        <v>980</v>
      </c>
      <c r="B563" s="1" t="s">
        <v>261</v>
      </c>
      <c r="C563" s="24"/>
      <c r="D563" s="39">
        <f>D564</f>
        <v>200</v>
      </c>
      <c r="E563" s="39">
        <f aca="true" t="shared" si="256" ref="E563:F565">E564</f>
        <v>200</v>
      </c>
      <c r="F563" s="39">
        <f t="shared" si="256"/>
        <v>200</v>
      </c>
    </row>
    <row r="564" spans="1:6" ht="36.75" customHeight="1">
      <c r="A564" s="133" t="s">
        <v>262</v>
      </c>
      <c r="B564" s="13" t="s">
        <v>263</v>
      </c>
      <c r="C564" s="24"/>
      <c r="D564" s="39">
        <f>D565</f>
        <v>200</v>
      </c>
      <c r="E564" s="39">
        <f t="shared" si="256"/>
        <v>200</v>
      </c>
      <c r="F564" s="39">
        <f t="shared" si="256"/>
        <v>200</v>
      </c>
    </row>
    <row r="565" spans="1:6" ht="36.75" customHeight="1">
      <c r="A565" s="116" t="s">
        <v>845</v>
      </c>
      <c r="B565" s="13" t="s">
        <v>263</v>
      </c>
      <c r="C565" s="24">
        <v>200</v>
      </c>
      <c r="D565" s="39">
        <f>D566</f>
        <v>200</v>
      </c>
      <c r="E565" s="39">
        <f t="shared" si="256"/>
        <v>200</v>
      </c>
      <c r="F565" s="39">
        <f t="shared" si="256"/>
        <v>200</v>
      </c>
    </row>
    <row r="566" spans="1:6" ht="36.75" customHeight="1">
      <c r="A566" s="116" t="s">
        <v>846</v>
      </c>
      <c r="B566" s="13" t="s">
        <v>263</v>
      </c>
      <c r="C566" s="24">
        <v>240</v>
      </c>
      <c r="D566" s="39">
        <v>200</v>
      </c>
      <c r="E566" s="39">
        <v>200</v>
      </c>
      <c r="F566" s="39">
        <v>200</v>
      </c>
    </row>
    <row r="567" spans="1:6" ht="42" customHeight="1">
      <c r="A567" s="122" t="s">
        <v>264</v>
      </c>
      <c r="B567" s="1" t="s">
        <v>265</v>
      </c>
      <c r="C567" s="24"/>
      <c r="D567" s="39">
        <f>D568</f>
        <v>200</v>
      </c>
      <c r="E567" s="39">
        <f aca="true" t="shared" si="257" ref="E567:F571">E568</f>
        <v>200</v>
      </c>
      <c r="F567" s="39">
        <f t="shared" si="257"/>
        <v>200</v>
      </c>
    </row>
    <row r="568" spans="1:6" ht="41.25" customHeight="1">
      <c r="A568" s="133" t="s">
        <v>1393</v>
      </c>
      <c r="B568" s="13" t="s">
        <v>1394</v>
      </c>
      <c r="C568" s="24"/>
      <c r="D568" s="39">
        <f>D571+D569</f>
        <v>200</v>
      </c>
      <c r="E568" s="39">
        <f aca="true" t="shared" si="258" ref="E568:F568">E571+E569</f>
        <v>200</v>
      </c>
      <c r="F568" s="39">
        <f t="shared" si="258"/>
        <v>200</v>
      </c>
    </row>
    <row r="569" spans="1:6" ht="41.25" customHeight="1" hidden="1">
      <c r="A569" s="116" t="s">
        <v>845</v>
      </c>
      <c r="B569" s="13" t="s">
        <v>266</v>
      </c>
      <c r="C569" s="24">
        <v>200</v>
      </c>
      <c r="D569" s="39">
        <f>D570</f>
        <v>0</v>
      </c>
      <c r="E569" s="39">
        <f>E570</f>
        <v>0</v>
      </c>
      <c r="F569" s="39">
        <f>F570</f>
        <v>0</v>
      </c>
    </row>
    <row r="570" spans="1:6" ht="29.25" customHeight="1" hidden="1">
      <c r="A570" s="116" t="s">
        <v>846</v>
      </c>
      <c r="B570" s="13" t="s">
        <v>266</v>
      </c>
      <c r="C570" s="24">
        <v>240</v>
      </c>
      <c r="D570" s="39"/>
      <c r="E570" s="39"/>
      <c r="F570" s="39"/>
    </row>
    <row r="571" spans="1:6" ht="32.25" customHeight="1">
      <c r="A571" s="112" t="s">
        <v>848</v>
      </c>
      <c r="B571" s="13" t="s">
        <v>1394</v>
      </c>
      <c r="C571" s="24">
        <v>600</v>
      </c>
      <c r="D571" s="39">
        <f>D572</f>
        <v>200</v>
      </c>
      <c r="E571" s="39">
        <f t="shared" si="257"/>
        <v>200</v>
      </c>
      <c r="F571" s="39">
        <f t="shared" si="257"/>
        <v>200</v>
      </c>
    </row>
    <row r="572" spans="1:6" ht="24.75" customHeight="1">
      <c r="A572" s="112" t="s">
        <v>847</v>
      </c>
      <c r="B572" s="13" t="s">
        <v>1394</v>
      </c>
      <c r="C572" s="24">
        <v>610</v>
      </c>
      <c r="D572" s="39">
        <v>200</v>
      </c>
      <c r="E572" s="39">
        <v>200</v>
      </c>
      <c r="F572" s="39">
        <v>200</v>
      </c>
    </row>
    <row r="573" spans="1:6" ht="30" customHeight="1">
      <c r="A573" s="124" t="s">
        <v>267</v>
      </c>
      <c r="B573" s="3" t="s">
        <v>268</v>
      </c>
      <c r="C573" s="24"/>
      <c r="D573" s="93">
        <f>D574+D602</f>
        <v>114440</v>
      </c>
      <c r="E573" s="93">
        <f aca="true" t="shared" si="259" ref="E573:F573">E574+E602</f>
        <v>1543</v>
      </c>
      <c r="F573" s="93">
        <f t="shared" si="259"/>
        <v>1543</v>
      </c>
    </row>
    <row r="574" spans="1:6" ht="40.5" customHeight="1">
      <c r="A574" s="122" t="s">
        <v>269</v>
      </c>
      <c r="B574" s="1" t="s">
        <v>270</v>
      </c>
      <c r="C574" s="24"/>
      <c r="D574" s="39">
        <f>D575+D578+D581+D584+D587+D590+D599+D596</f>
        <v>114240</v>
      </c>
      <c r="E574" s="39">
        <f aca="true" t="shared" si="260" ref="E574:F574">E575+E578+E581+E584+E587+E590+E599+E596</f>
        <v>1343</v>
      </c>
      <c r="F574" s="39">
        <f t="shared" si="260"/>
        <v>1343</v>
      </c>
    </row>
    <row r="575" spans="1:6" ht="45.75" customHeight="1">
      <c r="A575" s="113" t="s">
        <v>271</v>
      </c>
      <c r="B575" s="13" t="s">
        <v>272</v>
      </c>
      <c r="C575" s="24"/>
      <c r="D575" s="39">
        <f>D576</f>
        <v>112897</v>
      </c>
      <c r="E575" s="39">
        <f aca="true" t="shared" si="261" ref="E575:F576">E576</f>
        <v>0</v>
      </c>
      <c r="F575" s="39">
        <f t="shared" si="261"/>
        <v>0</v>
      </c>
    </row>
    <row r="576" spans="1:6" ht="32.25" customHeight="1">
      <c r="A576" s="116" t="s">
        <v>845</v>
      </c>
      <c r="B576" s="13" t="s">
        <v>272</v>
      </c>
      <c r="C576" s="24">
        <v>200</v>
      </c>
      <c r="D576" s="39">
        <f>D577</f>
        <v>112897</v>
      </c>
      <c r="E576" s="39">
        <f t="shared" si="261"/>
        <v>0</v>
      </c>
      <c r="F576" s="39">
        <f t="shared" si="261"/>
        <v>0</v>
      </c>
    </row>
    <row r="577" spans="1:8" ht="37.5" customHeight="1">
      <c r="A577" s="116" t="s">
        <v>846</v>
      </c>
      <c r="B577" s="13" t="s">
        <v>272</v>
      </c>
      <c r="C577" s="24">
        <v>240</v>
      </c>
      <c r="D577" s="39">
        <v>112897</v>
      </c>
      <c r="E577" s="39"/>
      <c r="F577" s="39"/>
      <c r="G577" s="53"/>
      <c r="H577" s="53"/>
    </row>
    <row r="578" spans="1:6" ht="40.5" customHeight="1" hidden="1">
      <c r="A578" s="113" t="s">
        <v>273</v>
      </c>
      <c r="B578" s="13" t="s">
        <v>274</v>
      </c>
      <c r="C578" s="24"/>
      <c r="D578" s="39">
        <f>D579</f>
        <v>0</v>
      </c>
      <c r="E578" s="39">
        <f aca="true" t="shared" si="262" ref="E578:F579">E579</f>
        <v>0</v>
      </c>
      <c r="F578" s="39">
        <f t="shared" si="262"/>
        <v>0</v>
      </c>
    </row>
    <row r="579" spans="1:6" ht="40.5" customHeight="1" hidden="1">
      <c r="A579" s="112" t="s">
        <v>848</v>
      </c>
      <c r="B579" s="13" t="s">
        <v>274</v>
      </c>
      <c r="C579" s="24">
        <v>600</v>
      </c>
      <c r="D579" s="39">
        <f>D580</f>
        <v>0</v>
      </c>
      <c r="E579" s="39">
        <f t="shared" si="262"/>
        <v>0</v>
      </c>
      <c r="F579" s="39">
        <f t="shared" si="262"/>
        <v>0</v>
      </c>
    </row>
    <row r="580" spans="1:6" ht="40.5" customHeight="1" hidden="1">
      <c r="A580" s="112" t="s">
        <v>847</v>
      </c>
      <c r="B580" s="13" t="s">
        <v>274</v>
      </c>
      <c r="C580" s="24">
        <v>610</v>
      </c>
      <c r="D580" s="39">
        <v>0</v>
      </c>
      <c r="E580" s="39">
        <v>0</v>
      </c>
      <c r="F580" s="39">
        <v>0</v>
      </c>
    </row>
    <row r="581" spans="1:6" ht="75" hidden="1">
      <c r="A581" s="113" t="s">
        <v>275</v>
      </c>
      <c r="B581" s="13" t="s">
        <v>276</v>
      </c>
      <c r="C581" s="24"/>
      <c r="D581" s="39">
        <f>D582</f>
        <v>0</v>
      </c>
      <c r="E581" s="39">
        <f aca="true" t="shared" si="263" ref="E581:F582">E582</f>
        <v>0</v>
      </c>
      <c r="F581" s="39">
        <f t="shared" si="263"/>
        <v>0</v>
      </c>
    </row>
    <row r="582" spans="1:6" ht="33.75" customHeight="1" hidden="1">
      <c r="A582" s="112" t="s">
        <v>848</v>
      </c>
      <c r="B582" s="13" t="s">
        <v>276</v>
      </c>
      <c r="C582" s="24">
        <v>600</v>
      </c>
      <c r="D582" s="39">
        <f>D583</f>
        <v>0</v>
      </c>
      <c r="E582" s="39">
        <f t="shared" si="263"/>
        <v>0</v>
      </c>
      <c r="F582" s="39">
        <f t="shared" si="263"/>
        <v>0</v>
      </c>
    </row>
    <row r="583" spans="1:6" ht="34.5" customHeight="1" hidden="1">
      <c r="A583" s="112" t="s">
        <v>847</v>
      </c>
      <c r="B583" s="13" t="s">
        <v>276</v>
      </c>
      <c r="C583" s="24">
        <v>610</v>
      </c>
      <c r="D583" s="39"/>
      <c r="E583" s="39"/>
      <c r="F583" s="39"/>
    </row>
    <row r="584" spans="1:6" ht="93.75" hidden="1">
      <c r="A584" s="113" t="s">
        <v>277</v>
      </c>
      <c r="B584" s="13" t="s">
        <v>278</v>
      </c>
      <c r="C584" s="24"/>
      <c r="D584" s="39">
        <f>D585</f>
        <v>0</v>
      </c>
      <c r="E584" s="39">
        <f aca="true" t="shared" si="264" ref="E584:F585">E585</f>
        <v>0</v>
      </c>
      <c r="F584" s="39">
        <f t="shared" si="264"/>
        <v>0</v>
      </c>
    </row>
    <row r="585" spans="1:6" ht="36.75" customHeight="1" hidden="1">
      <c r="A585" s="116" t="s">
        <v>845</v>
      </c>
      <c r="B585" s="13" t="s">
        <v>278</v>
      </c>
      <c r="C585" s="24">
        <v>200</v>
      </c>
      <c r="D585" s="39">
        <f>D586</f>
        <v>0</v>
      </c>
      <c r="E585" s="39">
        <f t="shared" si="264"/>
        <v>0</v>
      </c>
      <c r="F585" s="39">
        <f t="shared" si="264"/>
        <v>0</v>
      </c>
    </row>
    <row r="586" spans="1:6" ht="30.75" customHeight="1" hidden="1">
      <c r="A586" s="116" t="s">
        <v>846</v>
      </c>
      <c r="B586" s="13" t="s">
        <v>278</v>
      </c>
      <c r="C586" s="24">
        <v>240</v>
      </c>
      <c r="D586" s="39"/>
      <c r="E586" s="39"/>
      <c r="F586" s="39"/>
    </row>
    <row r="587" spans="1:6" ht="37.5" hidden="1">
      <c r="A587" s="113" t="s">
        <v>279</v>
      </c>
      <c r="B587" s="13" t="s">
        <v>280</v>
      </c>
      <c r="C587" s="24"/>
      <c r="D587" s="39">
        <f>D588</f>
        <v>0</v>
      </c>
      <c r="E587" s="39">
        <f aca="true" t="shared" si="265" ref="E587:F588">E588</f>
        <v>0</v>
      </c>
      <c r="F587" s="39">
        <f t="shared" si="265"/>
        <v>0</v>
      </c>
    </row>
    <row r="588" spans="1:6" ht="42.75" customHeight="1" hidden="1">
      <c r="A588" s="116" t="s">
        <v>845</v>
      </c>
      <c r="B588" s="13" t="s">
        <v>280</v>
      </c>
      <c r="C588" s="24">
        <v>200</v>
      </c>
      <c r="D588" s="39">
        <f>D589</f>
        <v>0</v>
      </c>
      <c r="E588" s="39">
        <f t="shared" si="265"/>
        <v>0</v>
      </c>
      <c r="F588" s="39">
        <f t="shared" si="265"/>
        <v>0</v>
      </c>
    </row>
    <row r="589" spans="1:6" ht="33" customHeight="1" hidden="1">
      <c r="A589" s="116" t="s">
        <v>846</v>
      </c>
      <c r="B589" s="13" t="s">
        <v>280</v>
      </c>
      <c r="C589" s="24">
        <v>240</v>
      </c>
      <c r="D589" s="39">
        <v>0</v>
      </c>
      <c r="E589" s="39">
        <v>0</v>
      </c>
      <c r="F589" s="39">
        <v>0</v>
      </c>
    </row>
    <row r="590" spans="1:6" ht="29.25" customHeight="1" hidden="1">
      <c r="A590" s="130" t="s">
        <v>262</v>
      </c>
      <c r="B590" s="13" t="s">
        <v>281</v>
      </c>
      <c r="C590" s="24"/>
      <c r="D590" s="39">
        <f>D594</f>
        <v>0</v>
      </c>
      <c r="E590" s="39">
        <f aca="true" t="shared" si="266" ref="E590:F590">E594</f>
        <v>0</v>
      </c>
      <c r="F590" s="39">
        <f t="shared" si="266"/>
        <v>0</v>
      </c>
    </row>
    <row r="591" spans="1:6" ht="21" customHeight="1" hidden="1">
      <c r="A591" s="124" t="s">
        <v>282</v>
      </c>
      <c r="B591" s="13" t="s">
        <v>283</v>
      </c>
      <c r="C591" s="24"/>
      <c r="D591" s="39"/>
      <c r="E591" s="39"/>
      <c r="F591" s="39"/>
    </row>
    <row r="592" spans="1:6" ht="37.5" hidden="1">
      <c r="A592" s="122" t="s">
        <v>284</v>
      </c>
      <c r="B592" s="13" t="s">
        <v>285</v>
      </c>
      <c r="C592" s="24"/>
      <c r="D592" s="39"/>
      <c r="E592" s="39"/>
      <c r="F592" s="39"/>
    </row>
    <row r="593" spans="1:6" ht="56.25" hidden="1">
      <c r="A593" s="113" t="s">
        <v>286</v>
      </c>
      <c r="B593" s="13" t="s">
        <v>287</v>
      </c>
      <c r="C593" s="24"/>
      <c r="D593" s="39"/>
      <c r="E593" s="39"/>
      <c r="F593" s="39"/>
    </row>
    <row r="594" spans="1:6" ht="36" customHeight="1" hidden="1">
      <c r="A594" s="116" t="s">
        <v>845</v>
      </c>
      <c r="B594" s="13" t="s">
        <v>281</v>
      </c>
      <c r="C594" s="24">
        <v>200</v>
      </c>
      <c r="D594" s="39">
        <f>D595</f>
        <v>0</v>
      </c>
      <c r="E594" s="39">
        <f aca="true" t="shared" si="267" ref="E594:F594">E595</f>
        <v>0</v>
      </c>
      <c r="F594" s="39">
        <f t="shared" si="267"/>
        <v>0</v>
      </c>
    </row>
    <row r="595" spans="1:6" ht="40.5" customHeight="1" hidden="1">
      <c r="A595" s="120" t="s">
        <v>846</v>
      </c>
      <c r="B595" s="13" t="s">
        <v>281</v>
      </c>
      <c r="C595" s="24">
        <v>240</v>
      </c>
      <c r="D595" s="39">
        <v>0</v>
      </c>
      <c r="E595" s="39">
        <v>0</v>
      </c>
      <c r="F595" s="39"/>
    </row>
    <row r="596" spans="1:6" ht="51.75" customHeight="1">
      <c r="A596" s="147" t="s">
        <v>986</v>
      </c>
      <c r="B596" s="13" t="s">
        <v>970</v>
      </c>
      <c r="C596" s="24"/>
      <c r="D596" s="39">
        <f>D597</f>
        <v>1343</v>
      </c>
      <c r="E596" s="39">
        <f aca="true" t="shared" si="268" ref="E596:F596">E597</f>
        <v>1343</v>
      </c>
      <c r="F596" s="39">
        <f t="shared" si="268"/>
        <v>1343</v>
      </c>
    </row>
    <row r="597" spans="1:6" ht="40.5" customHeight="1">
      <c r="A597" s="116" t="s">
        <v>845</v>
      </c>
      <c r="B597" s="13" t="s">
        <v>970</v>
      </c>
      <c r="C597" s="24">
        <v>200</v>
      </c>
      <c r="D597" s="39">
        <f>D598</f>
        <v>1343</v>
      </c>
      <c r="E597" s="39">
        <f aca="true" t="shared" si="269" ref="E597:F597">E598</f>
        <v>1343</v>
      </c>
      <c r="F597" s="39">
        <f t="shared" si="269"/>
        <v>1343</v>
      </c>
    </row>
    <row r="598" spans="1:6" ht="40.5" customHeight="1">
      <c r="A598" s="120" t="s">
        <v>846</v>
      </c>
      <c r="B598" s="13" t="s">
        <v>970</v>
      </c>
      <c r="C598" s="24">
        <v>240</v>
      </c>
      <c r="D598" s="39">
        <v>1343</v>
      </c>
      <c r="E598" s="39">
        <v>1343</v>
      </c>
      <c r="F598" s="39">
        <v>1343</v>
      </c>
    </row>
    <row r="599" spans="1:6" ht="81" customHeight="1" hidden="1">
      <c r="A599" s="148" t="s">
        <v>941</v>
      </c>
      <c r="B599" s="13" t="s">
        <v>278</v>
      </c>
      <c r="C599" s="24"/>
      <c r="D599" s="39">
        <f>D600</f>
        <v>0</v>
      </c>
      <c r="E599" s="39"/>
      <c r="F599" s="39"/>
    </row>
    <row r="600" spans="1:6" ht="40.5" customHeight="1" hidden="1">
      <c r="A600" s="120" t="s">
        <v>845</v>
      </c>
      <c r="B600" s="13" t="s">
        <v>278</v>
      </c>
      <c r="C600" s="24">
        <v>200</v>
      </c>
      <c r="D600" s="39">
        <f>D601</f>
        <v>0</v>
      </c>
      <c r="E600" s="39"/>
      <c r="F600" s="39"/>
    </row>
    <row r="601" spans="1:6" ht="40.5" customHeight="1" hidden="1">
      <c r="A601" s="111" t="s">
        <v>846</v>
      </c>
      <c r="B601" s="13" t="s">
        <v>278</v>
      </c>
      <c r="C601" s="24">
        <v>240</v>
      </c>
      <c r="D601" s="39"/>
      <c r="E601" s="39"/>
      <c r="F601" s="39"/>
    </row>
    <row r="602" spans="1:6" ht="40.5" customHeight="1">
      <c r="A602" s="149" t="s">
        <v>1065</v>
      </c>
      <c r="B602" s="76" t="s">
        <v>1320</v>
      </c>
      <c r="C602" s="91"/>
      <c r="D602" s="92">
        <f>D603+D606</f>
        <v>200</v>
      </c>
      <c r="E602" s="92">
        <f aca="true" t="shared" si="270" ref="E602:F602">E603+E606</f>
        <v>200</v>
      </c>
      <c r="F602" s="92">
        <f t="shared" si="270"/>
        <v>200</v>
      </c>
    </row>
    <row r="603" spans="1:6" ht="40.5" customHeight="1">
      <c r="A603" s="149" t="s">
        <v>1382</v>
      </c>
      <c r="B603" s="76" t="s">
        <v>1379</v>
      </c>
      <c r="C603" s="91"/>
      <c r="D603" s="92">
        <f>D604</f>
        <v>200</v>
      </c>
      <c r="E603" s="92" t="str">
        <f aca="true" t="shared" si="271" ref="E603:F603">E604</f>
        <v>200</v>
      </c>
      <c r="F603" s="92">
        <f t="shared" si="271"/>
        <v>200</v>
      </c>
    </row>
    <row r="604" spans="1:6" ht="40.5" customHeight="1">
      <c r="A604" s="116" t="s">
        <v>845</v>
      </c>
      <c r="B604" s="76" t="s">
        <v>1379</v>
      </c>
      <c r="C604" s="91" t="s">
        <v>1380</v>
      </c>
      <c r="D604" s="92">
        <f>D605</f>
        <v>200</v>
      </c>
      <c r="E604" s="92" t="str">
        <f aca="true" t="shared" si="272" ref="E604:F604">E605</f>
        <v>200</v>
      </c>
      <c r="F604" s="92">
        <f t="shared" si="272"/>
        <v>200</v>
      </c>
    </row>
    <row r="605" spans="1:6" ht="40.5" customHeight="1">
      <c r="A605" s="120" t="s">
        <v>846</v>
      </c>
      <c r="B605" s="76" t="s">
        <v>1379</v>
      </c>
      <c r="C605" s="91" t="s">
        <v>1381</v>
      </c>
      <c r="D605" s="92">
        <v>200</v>
      </c>
      <c r="E605" s="76" t="s">
        <v>1380</v>
      </c>
      <c r="F605" s="39">
        <v>200</v>
      </c>
    </row>
    <row r="606" spans="1:6" ht="81.75" customHeight="1" hidden="1">
      <c r="A606" s="149" t="s">
        <v>1066</v>
      </c>
      <c r="B606" s="76" t="s">
        <v>1321</v>
      </c>
      <c r="C606" s="91"/>
      <c r="D606" s="92">
        <f>D607</f>
        <v>0</v>
      </c>
      <c r="E606" s="76"/>
      <c r="F606" s="39"/>
    </row>
    <row r="607" spans="1:6" ht="40.5" customHeight="1" hidden="1">
      <c r="A607" s="120" t="s">
        <v>845</v>
      </c>
      <c r="B607" s="76" t="s">
        <v>1321</v>
      </c>
      <c r="C607" s="24">
        <v>200</v>
      </c>
      <c r="D607" s="39">
        <f>D608</f>
        <v>0</v>
      </c>
      <c r="E607" s="39"/>
      <c r="F607" s="39"/>
    </row>
    <row r="608" spans="1:6" ht="40.5" customHeight="1" hidden="1">
      <c r="A608" s="111" t="s">
        <v>846</v>
      </c>
      <c r="B608" s="76" t="s">
        <v>1321</v>
      </c>
      <c r="C608" s="24">
        <v>240</v>
      </c>
      <c r="D608" s="39"/>
      <c r="E608" s="39"/>
      <c r="F608" s="39"/>
    </row>
    <row r="609" spans="1:6" ht="40.5" customHeight="1">
      <c r="A609" s="150" t="s">
        <v>1360</v>
      </c>
      <c r="B609" s="1" t="s">
        <v>283</v>
      </c>
      <c r="C609" s="24"/>
      <c r="D609" s="39">
        <f>D610</f>
        <v>128</v>
      </c>
      <c r="E609" s="39">
        <f aca="true" t="shared" si="273" ref="E609:F609">E610</f>
        <v>129</v>
      </c>
      <c r="F609" s="39">
        <f t="shared" si="273"/>
        <v>128</v>
      </c>
    </row>
    <row r="610" spans="1:6" ht="40.5" customHeight="1">
      <c r="A610" s="111" t="s">
        <v>1033</v>
      </c>
      <c r="B610" s="13" t="s">
        <v>285</v>
      </c>
      <c r="C610" s="24"/>
      <c r="D610" s="39">
        <f>D611</f>
        <v>128</v>
      </c>
      <c r="E610" s="39">
        <f aca="true" t="shared" si="274" ref="E610:F610">E611</f>
        <v>129</v>
      </c>
      <c r="F610" s="39">
        <f t="shared" si="274"/>
        <v>128</v>
      </c>
    </row>
    <row r="611" spans="1:6" ht="114.75" customHeight="1">
      <c r="A611" s="111" t="s">
        <v>1081</v>
      </c>
      <c r="B611" s="13" t="s">
        <v>1032</v>
      </c>
      <c r="C611" s="24"/>
      <c r="D611" s="39">
        <f>D612</f>
        <v>128</v>
      </c>
      <c r="E611" s="39">
        <f aca="true" t="shared" si="275" ref="E611:F611">E612</f>
        <v>129</v>
      </c>
      <c r="F611" s="39">
        <f t="shared" si="275"/>
        <v>128</v>
      </c>
    </row>
    <row r="612" spans="1:6" ht="40.5" customHeight="1">
      <c r="A612" s="116" t="s">
        <v>845</v>
      </c>
      <c r="B612" s="13" t="s">
        <v>1032</v>
      </c>
      <c r="C612" s="24">
        <v>200</v>
      </c>
      <c r="D612" s="39">
        <f>D613</f>
        <v>128</v>
      </c>
      <c r="E612" s="39">
        <f aca="true" t="shared" si="276" ref="E612:F612">E613</f>
        <v>129</v>
      </c>
      <c r="F612" s="39">
        <f t="shared" si="276"/>
        <v>128</v>
      </c>
    </row>
    <row r="613" spans="1:6" ht="40.5" customHeight="1">
      <c r="A613" s="120" t="s">
        <v>846</v>
      </c>
      <c r="B613" s="13" t="s">
        <v>1032</v>
      </c>
      <c r="C613" s="24">
        <v>240</v>
      </c>
      <c r="D613" s="39">
        <v>128</v>
      </c>
      <c r="E613" s="39">
        <v>129</v>
      </c>
      <c r="F613" s="39">
        <v>128</v>
      </c>
    </row>
    <row r="614" spans="1:6" ht="40.5" customHeight="1">
      <c r="A614" s="124" t="s">
        <v>1332</v>
      </c>
      <c r="B614" s="3" t="s">
        <v>288</v>
      </c>
      <c r="C614" s="24"/>
      <c r="D614" s="39">
        <f>D615</f>
        <v>330</v>
      </c>
      <c r="E614" s="39">
        <f aca="true" t="shared" si="277" ref="E614:F614">E615</f>
        <v>330</v>
      </c>
      <c r="F614" s="39">
        <f t="shared" si="277"/>
        <v>330</v>
      </c>
    </row>
    <row r="615" spans="1:6" ht="57.75" customHeight="1">
      <c r="A615" s="122" t="s">
        <v>1333</v>
      </c>
      <c r="B615" s="1" t="s">
        <v>1322</v>
      </c>
      <c r="C615" s="24"/>
      <c r="D615" s="39">
        <f>D616+D619</f>
        <v>330</v>
      </c>
      <c r="E615" s="39">
        <f aca="true" t="shared" si="278" ref="E615:F615">E616+E619</f>
        <v>330</v>
      </c>
      <c r="F615" s="39">
        <f t="shared" si="278"/>
        <v>330</v>
      </c>
    </row>
    <row r="616" spans="1:6" ht="51" customHeight="1">
      <c r="A616" s="112" t="s">
        <v>1030</v>
      </c>
      <c r="B616" s="2" t="s">
        <v>1323</v>
      </c>
      <c r="C616" s="24"/>
      <c r="D616" s="39">
        <f>D617</f>
        <v>200</v>
      </c>
      <c r="E616" s="39">
        <f aca="true" t="shared" si="279" ref="E616:F617">E617</f>
        <v>200</v>
      </c>
      <c r="F616" s="39">
        <f t="shared" si="279"/>
        <v>200</v>
      </c>
    </row>
    <row r="617" spans="1:6" ht="40.5" customHeight="1">
      <c r="A617" s="112" t="s">
        <v>848</v>
      </c>
      <c r="B617" s="2" t="s">
        <v>1323</v>
      </c>
      <c r="C617" s="24">
        <v>600</v>
      </c>
      <c r="D617" s="39">
        <f>D618</f>
        <v>200</v>
      </c>
      <c r="E617" s="39">
        <f t="shared" si="279"/>
        <v>200</v>
      </c>
      <c r="F617" s="39">
        <f t="shared" si="279"/>
        <v>200</v>
      </c>
    </row>
    <row r="618" spans="1:6" ht="40.5" customHeight="1">
      <c r="A618" s="112" t="s">
        <v>847</v>
      </c>
      <c r="B618" s="2" t="s">
        <v>1323</v>
      </c>
      <c r="C618" s="24">
        <v>610</v>
      </c>
      <c r="D618" s="39">
        <v>200</v>
      </c>
      <c r="E618" s="39">
        <v>200</v>
      </c>
      <c r="F618" s="39">
        <v>200</v>
      </c>
    </row>
    <row r="619" spans="1:6" ht="59.25" customHeight="1">
      <c r="A619" s="113" t="s">
        <v>289</v>
      </c>
      <c r="B619" s="13" t="s">
        <v>1383</v>
      </c>
      <c r="C619" s="24"/>
      <c r="D619" s="39">
        <f>D620</f>
        <v>130</v>
      </c>
      <c r="E619" s="39">
        <f aca="true" t="shared" si="280" ref="E619:F619">E620</f>
        <v>130</v>
      </c>
      <c r="F619" s="39">
        <f t="shared" si="280"/>
        <v>130</v>
      </c>
    </row>
    <row r="620" spans="1:6" ht="40.5" customHeight="1">
      <c r="A620" s="116" t="s">
        <v>845</v>
      </c>
      <c r="B620" s="13" t="s">
        <v>1383</v>
      </c>
      <c r="C620" s="24">
        <v>200</v>
      </c>
      <c r="D620" s="39">
        <f>D621</f>
        <v>130</v>
      </c>
      <c r="E620" s="39">
        <f aca="true" t="shared" si="281" ref="E620:F620">E621</f>
        <v>130</v>
      </c>
      <c r="F620" s="39">
        <f t="shared" si="281"/>
        <v>130</v>
      </c>
    </row>
    <row r="621" spans="1:6" ht="40.5" customHeight="1">
      <c r="A621" s="120" t="s">
        <v>846</v>
      </c>
      <c r="B621" s="13" t="s">
        <v>1383</v>
      </c>
      <c r="C621" s="24">
        <v>240</v>
      </c>
      <c r="D621" s="39">
        <v>130</v>
      </c>
      <c r="E621" s="39">
        <v>130</v>
      </c>
      <c r="F621" s="39">
        <v>130</v>
      </c>
    </row>
    <row r="622" spans="1:6" ht="40.5" customHeight="1">
      <c r="A622" s="129" t="s">
        <v>1324</v>
      </c>
      <c r="B622" s="6" t="s">
        <v>290</v>
      </c>
      <c r="C622" s="24"/>
      <c r="D622" s="88">
        <f>D623+D689+D706+D719+D724+D729</f>
        <v>45803</v>
      </c>
      <c r="E622" s="88">
        <f>E623+E689+E706+E719+E724+E729</f>
        <v>46197</v>
      </c>
      <c r="F622" s="88">
        <f>F623+F689+F706+F719+F724+F729</f>
        <v>47097</v>
      </c>
    </row>
    <row r="623" spans="1:6" ht="30.75" customHeight="1">
      <c r="A623" s="124" t="s">
        <v>291</v>
      </c>
      <c r="B623" s="3" t="s">
        <v>292</v>
      </c>
      <c r="C623" s="24"/>
      <c r="D623" s="39">
        <f>D624+D636++D643+D654+D660+D664</f>
        <v>33078</v>
      </c>
      <c r="E623" s="39">
        <f aca="true" t="shared" si="282" ref="E623:F623">E624+E636++E643+E654+E660+E664</f>
        <v>34070</v>
      </c>
      <c r="F623" s="39">
        <f t="shared" si="282"/>
        <v>34970</v>
      </c>
    </row>
    <row r="624" spans="1:6" ht="74.25" customHeight="1">
      <c r="A624" s="122" t="s">
        <v>976</v>
      </c>
      <c r="B624" s="1" t="s">
        <v>293</v>
      </c>
      <c r="C624" s="24"/>
      <c r="D624" s="39">
        <f>D625+D628+D631</f>
        <v>100</v>
      </c>
      <c r="E624" s="39">
        <f aca="true" t="shared" si="283" ref="E624:F624">E625+E628+E631</f>
        <v>100</v>
      </c>
      <c r="F624" s="39">
        <f t="shared" si="283"/>
        <v>0</v>
      </c>
    </row>
    <row r="625" spans="1:6" ht="48.75" customHeight="1" hidden="1">
      <c r="A625" s="114" t="s">
        <v>294</v>
      </c>
      <c r="B625" s="13" t="s">
        <v>295</v>
      </c>
      <c r="C625" s="24"/>
      <c r="D625" s="39">
        <f>D626</f>
        <v>0</v>
      </c>
      <c r="E625" s="39">
        <f aca="true" t="shared" si="284" ref="E625:F626">E626</f>
        <v>0</v>
      </c>
      <c r="F625" s="39">
        <f t="shared" si="284"/>
        <v>0</v>
      </c>
    </row>
    <row r="626" spans="1:6" ht="48.75" customHeight="1" hidden="1">
      <c r="A626" s="116" t="s">
        <v>845</v>
      </c>
      <c r="B626" s="13" t="s">
        <v>295</v>
      </c>
      <c r="C626" s="24">
        <v>200</v>
      </c>
      <c r="D626" s="39">
        <f>D627</f>
        <v>0</v>
      </c>
      <c r="E626" s="39">
        <f t="shared" si="284"/>
        <v>0</v>
      </c>
      <c r="F626" s="39">
        <f t="shared" si="284"/>
        <v>0</v>
      </c>
    </row>
    <row r="627" spans="1:6" ht="48.75" customHeight="1" hidden="1">
      <c r="A627" s="116" t="s">
        <v>846</v>
      </c>
      <c r="B627" s="13" t="s">
        <v>295</v>
      </c>
      <c r="C627" s="24">
        <v>240</v>
      </c>
      <c r="D627" s="39"/>
      <c r="E627" s="39">
        <v>0</v>
      </c>
      <c r="F627" s="39">
        <v>0</v>
      </c>
    </row>
    <row r="628" spans="1:6" ht="51.75" customHeight="1" hidden="1">
      <c r="A628" s="114" t="s">
        <v>296</v>
      </c>
      <c r="B628" s="13" t="s">
        <v>297</v>
      </c>
      <c r="C628" s="24"/>
      <c r="D628" s="39">
        <f>D629</f>
        <v>0</v>
      </c>
      <c r="E628" s="39">
        <f aca="true" t="shared" si="285" ref="E628:F629">E629</f>
        <v>0</v>
      </c>
      <c r="F628" s="39">
        <f t="shared" si="285"/>
        <v>0</v>
      </c>
    </row>
    <row r="629" spans="1:6" ht="51.75" customHeight="1" hidden="1">
      <c r="A629" s="116" t="s">
        <v>845</v>
      </c>
      <c r="B629" s="13" t="s">
        <v>297</v>
      </c>
      <c r="C629" s="24">
        <v>200</v>
      </c>
      <c r="D629" s="39">
        <f>D630</f>
        <v>0</v>
      </c>
      <c r="E629" s="39">
        <f t="shared" si="285"/>
        <v>0</v>
      </c>
      <c r="F629" s="39">
        <f t="shared" si="285"/>
        <v>0</v>
      </c>
    </row>
    <row r="630" spans="1:6" ht="41.25" customHeight="1" hidden="1">
      <c r="A630" s="116" t="s">
        <v>846</v>
      </c>
      <c r="B630" s="13" t="s">
        <v>297</v>
      </c>
      <c r="C630" s="24">
        <v>240</v>
      </c>
      <c r="D630" s="39"/>
      <c r="E630" s="39"/>
      <c r="F630" s="39"/>
    </row>
    <row r="631" spans="1:6" ht="117.75" customHeight="1">
      <c r="A631" s="151" t="s">
        <v>1434</v>
      </c>
      <c r="B631" s="13" t="s">
        <v>298</v>
      </c>
      <c r="C631" s="24"/>
      <c r="D631" s="39">
        <f>D634+D632</f>
        <v>100</v>
      </c>
      <c r="E631" s="39">
        <f aca="true" t="shared" si="286" ref="E631:F631">E634+E632</f>
        <v>100</v>
      </c>
      <c r="F631" s="39">
        <f t="shared" si="286"/>
        <v>0</v>
      </c>
    </row>
    <row r="632" spans="1:6" ht="45.75" customHeight="1">
      <c r="A632" s="116" t="s">
        <v>845</v>
      </c>
      <c r="B632" s="13" t="s">
        <v>298</v>
      </c>
      <c r="C632" s="24">
        <v>200</v>
      </c>
      <c r="D632" s="39"/>
      <c r="E632" s="39">
        <v>100</v>
      </c>
      <c r="F632" s="39">
        <f>F633</f>
        <v>0</v>
      </c>
    </row>
    <row r="633" spans="1:6" ht="29.25" customHeight="1">
      <c r="A633" s="120" t="s">
        <v>846</v>
      </c>
      <c r="B633" s="13" t="s">
        <v>298</v>
      </c>
      <c r="C633" s="24">
        <v>240</v>
      </c>
      <c r="D633" s="39">
        <v>0</v>
      </c>
      <c r="E633" s="39">
        <v>100</v>
      </c>
      <c r="F633" s="39">
        <v>0</v>
      </c>
    </row>
    <row r="634" spans="1:6" ht="33" customHeight="1">
      <c r="A634" s="111" t="s">
        <v>845</v>
      </c>
      <c r="B634" s="13" t="s">
        <v>298</v>
      </c>
      <c r="C634" s="24">
        <v>600</v>
      </c>
      <c r="D634" s="39">
        <f>D635</f>
        <v>100</v>
      </c>
      <c r="E634" s="39">
        <f aca="true" t="shared" si="287" ref="E634:F634">E635</f>
        <v>0</v>
      </c>
      <c r="F634" s="39">
        <f t="shared" si="287"/>
        <v>0</v>
      </c>
    </row>
    <row r="635" spans="1:6" ht="36.75" customHeight="1">
      <c r="A635" s="108" t="s">
        <v>846</v>
      </c>
      <c r="B635" s="13" t="s">
        <v>298</v>
      </c>
      <c r="C635" s="24">
        <v>610</v>
      </c>
      <c r="D635" s="39">
        <v>100</v>
      </c>
      <c r="E635" s="39"/>
      <c r="F635" s="39"/>
    </row>
    <row r="636" spans="1:6" ht="47.25" customHeight="1">
      <c r="A636" s="122" t="s">
        <v>299</v>
      </c>
      <c r="B636" s="1" t="s">
        <v>300</v>
      </c>
      <c r="C636" s="24"/>
      <c r="D636" s="39">
        <f>D637+D640</f>
        <v>459</v>
      </c>
      <c r="E636" s="39">
        <f aca="true" t="shared" si="288" ref="E636:F636">E637+E640</f>
        <v>519</v>
      </c>
      <c r="F636" s="39">
        <f t="shared" si="288"/>
        <v>519</v>
      </c>
    </row>
    <row r="637" spans="1:6" ht="48" customHeight="1" hidden="1">
      <c r="A637" s="152" t="s">
        <v>301</v>
      </c>
      <c r="B637" s="13" t="s">
        <v>302</v>
      </c>
      <c r="C637" s="24"/>
      <c r="D637" s="39">
        <f>D638</f>
        <v>0</v>
      </c>
      <c r="E637" s="39">
        <f aca="true" t="shared" si="289" ref="E637:F638">E638</f>
        <v>0</v>
      </c>
      <c r="F637" s="39">
        <f t="shared" si="289"/>
        <v>0</v>
      </c>
    </row>
    <row r="638" spans="1:6" ht="48" customHeight="1" hidden="1">
      <c r="A638" s="116" t="s">
        <v>845</v>
      </c>
      <c r="B638" s="13" t="s">
        <v>302</v>
      </c>
      <c r="C638" s="24">
        <v>200</v>
      </c>
      <c r="D638" s="39">
        <f>D639</f>
        <v>0</v>
      </c>
      <c r="E638" s="39">
        <f t="shared" si="289"/>
        <v>0</v>
      </c>
      <c r="F638" s="39">
        <f t="shared" si="289"/>
        <v>0</v>
      </c>
    </row>
    <row r="639" spans="1:6" ht="48" customHeight="1" hidden="1">
      <c r="A639" s="116" t="s">
        <v>846</v>
      </c>
      <c r="B639" s="13" t="s">
        <v>302</v>
      </c>
      <c r="C639" s="24">
        <v>240</v>
      </c>
      <c r="D639" s="39">
        <v>0</v>
      </c>
      <c r="E639" s="39">
        <v>0</v>
      </c>
      <c r="F639" s="39">
        <v>0</v>
      </c>
    </row>
    <row r="640" spans="1:7" ht="60.75" customHeight="1">
      <c r="A640" s="152" t="s">
        <v>303</v>
      </c>
      <c r="B640" s="13" t="s">
        <v>304</v>
      </c>
      <c r="C640" s="24"/>
      <c r="D640" s="51">
        <f>D641</f>
        <v>459</v>
      </c>
      <c r="E640" s="51">
        <f aca="true" t="shared" si="290" ref="E640:F641">E641</f>
        <v>519</v>
      </c>
      <c r="F640" s="51">
        <f t="shared" si="290"/>
        <v>519</v>
      </c>
      <c r="G640" s="29"/>
    </row>
    <row r="641" spans="1:6" ht="33" customHeight="1">
      <c r="A641" s="116" t="s">
        <v>845</v>
      </c>
      <c r="B641" s="13" t="s">
        <v>304</v>
      </c>
      <c r="C641" s="24">
        <v>200</v>
      </c>
      <c r="D641" s="51">
        <f>D642</f>
        <v>459</v>
      </c>
      <c r="E641" s="51">
        <f t="shared" si="290"/>
        <v>519</v>
      </c>
      <c r="F641" s="51">
        <f t="shared" si="290"/>
        <v>519</v>
      </c>
    </row>
    <row r="642" spans="1:6" ht="47.25" customHeight="1">
      <c r="A642" s="116" t="s">
        <v>846</v>
      </c>
      <c r="B642" s="13" t="s">
        <v>304</v>
      </c>
      <c r="C642" s="24">
        <v>240</v>
      </c>
      <c r="D642" s="51">
        <v>459</v>
      </c>
      <c r="E642" s="51">
        <v>519</v>
      </c>
      <c r="F642" s="51">
        <v>519</v>
      </c>
    </row>
    <row r="643" spans="1:6" ht="54" customHeight="1">
      <c r="A643" s="153" t="s">
        <v>1361</v>
      </c>
      <c r="B643" s="1" t="s">
        <v>305</v>
      </c>
      <c r="C643" s="24"/>
      <c r="D643" s="39">
        <f>D648+D651+D644+D645+D646+D647</f>
        <v>30</v>
      </c>
      <c r="E643" s="39">
        <f aca="true" t="shared" si="291" ref="E643:F643">E648+E651+E644+E645+E646+E647</f>
        <v>30</v>
      </c>
      <c r="F643" s="39">
        <f t="shared" si="291"/>
        <v>30</v>
      </c>
    </row>
    <row r="644" spans="1:6" ht="187.5" hidden="1">
      <c r="A644" s="154" t="s">
        <v>306</v>
      </c>
      <c r="B644" s="4" t="s">
        <v>307</v>
      </c>
      <c r="C644" s="24"/>
      <c r="D644" s="39"/>
      <c r="E644" s="39"/>
      <c r="F644" s="39"/>
    </row>
    <row r="645" spans="1:6" ht="187.5" hidden="1">
      <c r="A645" s="154" t="s">
        <v>308</v>
      </c>
      <c r="B645" s="4" t="s">
        <v>309</v>
      </c>
      <c r="C645" s="24"/>
      <c r="D645" s="39"/>
      <c r="E645" s="39"/>
      <c r="F645" s="39"/>
    </row>
    <row r="646" spans="1:6" ht="168.75" hidden="1">
      <c r="A646" s="154" t="s">
        <v>310</v>
      </c>
      <c r="B646" s="4" t="s">
        <v>311</v>
      </c>
      <c r="C646" s="24"/>
      <c r="D646" s="39"/>
      <c r="E646" s="39"/>
      <c r="F646" s="39"/>
    </row>
    <row r="647" spans="1:6" ht="168.75" hidden="1">
      <c r="A647" s="154" t="s">
        <v>312</v>
      </c>
      <c r="B647" s="4" t="s">
        <v>313</v>
      </c>
      <c r="C647" s="24"/>
      <c r="D647" s="39"/>
      <c r="E647" s="39"/>
      <c r="F647" s="39"/>
    </row>
    <row r="648" spans="1:6" ht="35.25" customHeight="1" hidden="1">
      <c r="A648" s="132" t="s">
        <v>314</v>
      </c>
      <c r="B648" s="13" t="s">
        <v>315</v>
      </c>
      <c r="C648" s="24"/>
      <c r="D648" s="39">
        <f>D649</f>
        <v>0</v>
      </c>
      <c r="E648" s="39">
        <f aca="true" t="shared" si="292" ref="E648:F649">E649</f>
        <v>0</v>
      </c>
      <c r="F648" s="39">
        <f t="shared" si="292"/>
        <v>0</v>
      </c>
    </row>
    <row r="649" spans="1:6" ht="35.25" customHeight="1" hidden="1">
      <c r="A649" s="116" t="s">
        <v>845</v>
      </c>
      <c r="B649" s="13" t="s">
        <v>315</v>
      </c>
      <c r="C649" s="24">
        <v>200</v>
      </c>
      <c r="D649" s="39">
        <f>D650</f>
        <v>0</v>
      </c>
      <c r="E649" s="39">
        <f t="shared" si="292"/>
        <v>0</v>
      </c>
      <c r="F649" s="39">
        <f t="shared" si="292"/>
        <v>0</v>
      </c>
    </row>
    <row r="650" spans="1:6" ht="0.75" customHeight="1">
      <c r="A650" s="116" t="s">
        <v>846</v>
      </c>
      <c r="B650" s="13" t="s">
        <v>315</v>
      </c>
      <c r="C650" s="24">
        <v>240</v>
      </c>
      <c r="D650" s="39"/>
      <c r="E650" s="39"/>
      <c r="F650" s="39"/>
    </row>
    <row r="651" spans="1:6" ht="45.75" customHeight="1">
      <c r="A651" s="114" t="s">
        <v>294</v>
      </c>
      <c r="B651" s="13" t="s">
        <v>316</v>
      </c>
      <c r="C651" s="24"/>
      <c r="D651" s="39">
        <f>D652</f>
        <v>30</v>
      </c>
      <c r="E651" s="39">
        <f aca="true" t="shared" si="293" ref="E651:F652">E652</f>
        <v>30</v>
      </c>
      <c r="F651" s="39">
        <f t="shared" si="293"/>
        <v>30</v>
      </c>
    </row>
    <row r="652" spans="1:6" ht="43.5" customHeight="1">
      <c r="A652" s="116" t="s">
        <v>845</v>
      </c>
      <c r="B652" s="13" t="s">
        <v>316</v>
      </c>
      <c r="C652" s="24">
        <v>200</v>
      </c>
      <c r="D652" s="39">
        <f>D653</f>
        <v>30</v>
      </c>
      <c r="E652" s="39">
        <f t="shared" si="293"/>
        <v>30</v>
      </c>
      <c r="F652" s="39">
        <f t="shared" si="293"/>
        <v>30</v>
      </c>
    </row>
    <row r="653" spans="1:6" ht="43.5" customHeight="1">
      <c r="A653" s="116" t="s">
        <v>846</v>
      </c>
      <c r="B653" s="13" t="s">
        <v>316</v>
      </c>
      <c r="C653" s="24">
        <v>240</v>
      </c>
      <c r="D653" s="39">
        <v>30</v>
      </c>
      <c r="E653" s="39">
        <v>30</v>
      </c>
      <c r="F653" s="39">
        <v>30</v>
      </c>
    </row>
    <row r="654" spans="1:6" ht="56.25">
      <c r="A654" s="122" t="s">
        <v>317</v>
      </c>
      <c r="B654" s="1" t="s">
        <v>318</v>
      </c>
      <c r="C654" s="24"/>
      <c r="D654" s="39">
        <f>D655</f>
        <v>8640</v>
      </c>
      <c r="E654" s="39">
        <f aca="true" t="shared" si="294" ref="E654:F656">E655</f>
        <v>9000</v>
      </c>
      <c r="F654" s="39">
        <f t="shared" si="294"/>
        <v>10000</v>
      </c>
    </row>
    <row r="655" spans="1:6" ht="45.75" customHeight="1">
      <c r="A655" s="114" t="s">
        <v>319</v>
      </c>
      <c r="B655" s="13" t="s">
        <v>320</v>
      </c>
      <c r="C655" s="24"/>
      <c r="D655" s="39">
        <f>D656+D658</f>
        <v>8640</v>
      </c>
      <c r="E655" s="39">
        <f aca="true" t="shared" si="295" ref="E655:F655">E656+E658</f>
        <v>9000</v>
      </c>
      <c r="F655" s="39">
        <f t="shared" si="295"/>
        <v>10000</v>
      </c>
    </row>
    <row r="656" spans="1:6" ht="45.75" customHeight="1">
      <c r="A656" s="116" t="s">
        <v>845</v>
      </c>
      <c r="B656" s="13" t="s">
        <v>320</v>
      </c>
      <c r="C656" s="24">
        <v>200</v>
      </c>
      <c r="D656" s="39">
        <f>D657</f>
        <v>8640</v>
      </c>
      <c r="E656" s="39">
        <f t="shared" si="294"/>
        <v>9000</v>
      </c>
      <c r="F656" s="39">
        <f t="shared" si="294"/>
        <v>10000</v>
      </c>
    </row>
    <row r="657" spans="1:6" ht="45.75" customHeight="1">
      <c r="A657" s="120" t="s">
        <v>846</v>
      </c>
      <c r="B657" s="13" t="s">
        <v>320</v>
      </c>
      <c r="C657" s="24">
        <v>240</v>
      </c>
      <c r="D657" s="50">
        <v>8640</v>
      </c>
      <c r="E657" s="39">
        <v>9000</v>
      </c>
      <c r="F657" s="39">
        <v>10000</v>
      </c>
    </row>
    <row r="658" spans="1:6" ht="45.75" customHeight="1" hidden="1">
      <c r="A658" s="112" t="s">
        <v>841</v>
      </c>
      <c r="B658" s="13" t="s">
        <v>320</v>
      </c>
      <c r="C658" s="24">
        <v>600</v>
      </c>
      <c r="D658" s="39">
        <f>D659</f>
        <v>0</v>
      </c>
      <c r="E658" s="39"/>
      <c r="F658" s="39"/>
    </row>
    <row r="659" spans="1:6" ht="45.75" customHeight="1" hidden="1">
      <c r="A659" s="113" t="s">
        <v>842</v>
      </c>
      <c r="B659" s="13" t="s">
        <v>320</v>
      </c>
      <c r="C659" s="24">
        <v>610</v>
      </c>
      <c r="D659" s="39"/>
      <c r="E659" s="39"/>
      <c r="F659" s="39"/>
    </row>
    <row r="660" spans="1:6" ht="131.25">
      <c r="A660" s="122" t="s">
        <v>321</v>
      </c>
      <c r="B660" s="1" t="s">
        <v>322</v>
      </c>
      <c r="C660" s="24"/>
      <c r="D660" s="39">
        <f>D661</f>
        <v>15</v>
      </c>
      <c r="E660" s="39">
        <f aca="true" t="shared" si="296" ref="E660:F662">E661</f>
        <v>15</v>
      </c>
      <c r="F660" s="39">
        <f t="shared" si="296"/>
        <v>15</v>
      </c>
    </row>
    <row r="661" spans="1:6" ht="93.75">
      <c r="A661" s="132" t="s">
        <v>323</v>
      </c>
      <c r="B661" s="13" t="s">
        <v>324</v>
      </c>
      <c r="C661" s="24"/>
      <c r="D661" s="39">
        <f>D662</f>
        <v>15</v>
      </c>
      <c r="E661" s="39">
        <f t="shared" si="296"/>
        <v>15</v>
      </c>
      <c r="F661" s="39">
        <f t="shared" si="296"/>
        <v>15</v>
      </c>
    </row>
    <row r="662" spans="1:6" ht="42" customHeight="1">
      <c r="A662" s="116" t="s">
        <v>845</v>
      </c>
      <c r="B662" s="13" t="s">
        <v>324</v>
      </c>
      <c r="C662" s="24">
        <v>200</v>
      </c>
      <c r="D662" s="39">
        <f>D663</f>
        <v>15</v>
      </c>
      <c r="E662" s="39">
        <f t="shared" si="296"/>
        <v>15</v>
      </c>
      <c r="F662" s="39">
        <f t="shared" si="296"/>
        <v>15</v>
      </c>
    </row>
    <row r="663" spans="1:6" ht="48" customHeight="1">
      <c r="A663" s="120" t="s">
        <v>846</v>
      </c>
      <c r="B663" s="13" t="s">
        <v>324</v>
      </c>
      <c r="C663" s="24">
        <v>240</v>
      </c>
      <c r="D663" s="39">
        <v>15</v>
      </c>
      <c r="E663" s="39">
        <v>15</v>
      </c>
      <c r="F663" s="39">
        <v>15</v>
      </c>
    </row>
    <row r="664" spans="1:6" ht="38.25" customHeight="1">
      <c r="A664" s="155" t="s">
        <v>1325</v>
      </c>
      <c r="B664" s="13" t="s">
        <v>887</v>
      </c>
      <c r="C664" s="24"/>
      <c r="D664" s="39">
        <f>D665+D668+D671+D674+D682+D679</f>
        <v>23834</v>
      </c>
      <c r="E664" s="39">
        <f>E665+E668+E671+E674+E682+E679</f>
        <v>24406</v>
      </c>
      <c r="F664" s="39">
        <f>F665+F668+F671+F674+F682+F679</f>
        <v>24406</v>
      </c>
    </row>
    <row r="665" spans="1:6" ht="84.75" customHeight="1">
      <c r="A665" s="156" t="s">
        <v>888</v>
      </c>
      <c r="B665" s="13" t="s">
        <v>926</v>
      </c>
      <c r="C665" s="24"/>
      <c r="D665" s="39">
        <f aca="true" t="shared" si="297" ref="D665:F666">D666</f>
        <v>637</v>
      </c>
      <c r="E665" s="39">
        <f t="shared" si="297"/>
        <v>629</v>
      </c>
      <c r="F665" s="39">
        <f t="shared" si="297"/>
        <v>629</v>
      </c>
    </row>
    <row r="666" spans="1:6" ht="39.75" customHeight="1">
      <c r="A666" s="157" t="s">
        <v>845</v>
      </c>
      <c r="B666" s="13" t="s">
        <v>926</v>
      </c>
      <c r="C666" s="24">
        <v>200</v>
      </c>
      <c r="D666" s="39">
        <f t="shared" si="297"/>
        <v>637</v>
      </c>
      <c r="E666" s="39">
        <f t="shared" si="297"/>
        <v>629</v>
      </c>
      <c r="F666" s="39">
        <f t="shared" si="297"/>
        <v>629</v>
      </c>
    </row>
    <row r="667" spans="1:6" ht="48" customHeight="1">
      <c r="A667" s="111" t="s">
        <v>846</v>
      </c>
      <c r="B667" s="13" t="s">
        <v>926</v>
      </c>
      <c r="C667" s="24">
        <v>240</v>
      </c>
      <c r="D667" s="39">
        <v>637</v>
      </c>
      <c r="E667" s="39">
        <v>629</v>
      </c>
      <c r="F667" s="39">
        <v>629</v>
      </c>
    </row>
    <row r="668" spans="1:6" ht="48" customHeight="1">
      <c r="A668" s="158" t="s">
        <v>471</v>
      </c>
      <c r="B668" s="13" t="s">
        <v>889</v>
      </c>
      <c r="C668" s="24"/>
      <c r="D668" s="39">
        <f aca="true" t="shared" si="298" ref="D668:F669">D669</f>
        <v>250</v>
      </c>
      <c r="E668" s="39">
        <f t="shared" si="298"/>
        <v>250</v>
      </c>
      <c r="F668" s="39">
        <f t="shared" si="298"/>
        <v>250</v>
      </c>
    </row>
    <row r="669" spans="1:6" ht="48" customHeight="1">
      <c r="A669" s="157" t="s">
        <v>845</v>
      </c>
      <c r="B669" s="13" t="s">
        <v>889</v>
      </c>
      <c r="C669" s="24">
        <v>200</v>
      </c>
      <c r="D669" s="39">
        <f t="shared" si="298"/>
        <v>250</v>
      </c>
      <c r="E669" s="39">
        <f t="shared" si="298"/>
        <v>250</v>
      </c>
      <c r="F669" s="39">
        <f t="shared" si="298"/>
        <v>250</v>
      </c>
    </row>
    <row r="670" spans="1:6" ht="48" customHeight="1">
      <c r="A670" s="111" t="s">
        <v>846</v>
      </c>
      <c r="B670" s="13" t="s">
        <v>889</v>
      </c>
      <c r="C670" s="24">
        <v>240</v>
      </c>
      <c r="D670" s="39">
        <v>250</v>
      </c>
      <c r="E670" s="39">
        <v>250</v>
      </c>
      <c r="F670" s="39">
        <v>250</v>
      </c>
    </row>
    <row r="671" spans="1:6" ht="48" customHeight="1" hidden="1">
      <c r="A671" s="127" t="s">
        <v>922</v>
      </c>
      <c r="B671" s="13" t="s">
        <v>921</v>
      </c>
      <c r="C671" s="24"/>
      <c r="D671" s="39">
        <f>D672</f>
        <v>0</v>
      </c>
      <c r="E671" s="39">
        <f aca="true" t="shared" si="299" ref="E671:F671">E672</f>
        <v>0</v>
      </c>
      <c r="F671" s="39">
        <f t="shared" si="299"/>
        <v>0</v>
      </c>
    </row>
    <row r="672" spans="1:6" ht="48" customHeight="1" hidden="1">
      <c r="A672" s="157" t="s">
        <v>845</v>
      </c>
      <c r="B672" s="13" t="s">
        <v>921</v>
      </c>
      <c r="C672" s="24">
        <v>200</v>
      </c>
      <c r="D672" s="39">
        <f>D673</f>
        <v>0</v>
      </c>
      <c r="E672" s="39"/>
      <c r="F672" s="39"/>
    </row>
    <row r="673" spans="1:6" ht="48" customHeight="1" hidden="1">
      <c r="A673" s="111" t="s">
        <v>846</v>
      </c>
      <c r="B673" s="13" t="s">
        <v>921</v>
      </c>
      <c r="C673" s="24">
        <v>240</v>
      </c>
      <c r="D673" s="39"/>
      <c r="E673" s="39"/>
      <c r="F673" s="39"/>
    </row>
    <row r="674" spans="1:6" ht="39" customHeight="1">
      <c r="A674" s="111" t="s">
        <v>472</v>
      </c>
      <c r="B674" s="13" t="s">
        <v>890</v>
      </c>
      <c r="C674" s="24"/>
      <c r="D674" s="39">
        <f>D677</f>
        <v>10233</v>
      </c>
      <c r="E674" s="39">
        <f>E677</f>
        <v>10813</v>
      </c>
      <c r="F674" s="39">
        <f>F677</f>
        <v>10813</v>
      </c>
    </row>
    <row r="675" spans="1:6" ht="39" customHeight="1" hidden="1">
      <c r="A675" s="111"/>
      <c r="B675" s="13" t="s">
        <v>890</v>
      </c>
      <c r="C675" s="24">
        <v>100</v>
      </c>
      <c r="D675" s="39"/>
      <c r="E675" s="39"/>
      <c r="F675" s="39"/>
    </row>
    <row r="676" spans="1:6" ht="39" customHeight="1" hidden="1">
      <c r="A676" s="111"/>
      <c r="B676" s="13" t="s">
        <v>890</v>
      </c>
      <c r="C676" s="24">
        <v>110</v>
      </c>
      <c r="D676" s="39"/>
      <c r="E676" s="39"/>
      <c r="F676" s="39"/>
    </row>
    <row r="677" spans="1:6" ht="39" customHeight="1">
      <c r="A677" s="157" t="s">
        <v>845</v>
      </c>
      <c r="B677" s="13" t="s">
        <v>890</v>
      </c>
      <c r="C677" s="24">
        <v>200</v>
      </c>
      <c r="D677" s="39">
        <f>D678</f>
        <v>10233</v>
      </c>
      <c r="E677" s="39">
        <f>E678</f>
        <v>10813</v>
      </c>
      <c r="F677" s="39">
        <f>F678</f>
        <v>10813</v>
      </c>
    </row>
    <row r="678" spans="1:6" ht="42" customHeight="1">
      <c r="A678" s="111" t="s">
        <v>846</v>
      </c>
      <c r="B678" s="13" t="s">
        <v>890</v>
      </c>
      <c r="C678" s="24">
        <v>240</v>
      </c>
      <c r="D678" s="39">
        <v>10233</v>
      </c>
      <c r="E678" s="39">
        <v>10813</v>
      </c>
      <c r="F678" s="39">
        <v>10813</v>
      </c>
    </row>
    <row r="679" spans="1:6" ht="39" customHeight="1" hidden="1">
      <c r="A679" s="159" t="s">
        <v>1012</v>
      </c>
      <c r="B679" s="13" t="s">
        <v>1011</v>
      </c>
      <c r="C679" s="24"/>
      <c r="D679" s="39">
        <f aca="true" t="shared" si="300" ref="D679:F680">D680</f>
        <v>0</v>
      </c>
      <c r="E679" s="39">
        <f t="shared" si="300"/>
        <v>0</v>
      </c>
      <c r="F679" s="39">
        <f t="shared" si="300"/>
        <v>0</v>
      </c>
    </row>
    <row r="680" spans="1:6" ht="39" customHeight="1" hidden="1">
      <c r="A680" s="157" t="s">
        <v>845</v>
      </c>
      <c r="B680" s="13" t="s">
        <v>1011</v>
      </c>
      <c r="C680" s="24">
        <v>200</v>
      </c>
      <c r="D680" s="39">
        <f t="shared" si="300"/>
        <v>0</v>
      </c>
      <c r="E680" s="39">
        <f t="shared" si="300"/>
        <v>0</v>
      </c>
      <c r="F680" s="39">
        <f t="shared" si="300"/>
        <v>0</v>
      </c>
    </row>
    <row r="681" spans="1:6" ht="39" customHeight="1" hidden="1">
      <c r="A681" s="111" t="s">
        <v>846</v>
      </c>
      <c r="B681" s="13" t="s">
        <v>1011</v>
      </c>
      <c r="C681" s="24">
        <v>240</v>
      </c>
      <c r="D681" s="39"/>
      <c r="E681" s="39"/>
      <c r="F681" s="39"/>
    </row>
    <row r="682" spans="1:6" ht="44.25" customHeight="1">
      <c r="A682" s="111" t="s">
        <v>892</v>
      </c>
      <c r="B682" s="13" t="s">
        <v>891</v>
      </c>
      <c r="C682" s="24"/>
      <c r="D682" s="39">
        <f>D683+D685+D687</f>
        <v>12714</v>
      </c>
      <c r="E682" s="39">
        <f aca="true" t="shared" si="301" ref="E682:F682">E683+E685+E687</f>
        <v>12714</v>
      </c>
      <c r="F682" s="39">
        <f t="shared" si="301"/>
        <v>12714</v>
      </c>
    </row>
    <row r="683" spans="1:6" ht="79.5" customHeight="1">
      <c r="A683" s="120" t="s">
        <v>843</v>
      </c>
      <c r="B683" s="13" t="s">
        <v>891</v>
      </c>
      <c r="C683" s="24">
        <v>100</v>
      </c>
      <c r="D683" s="39">
        <f>D684</f>
        <v>12224</v>
      </c>
      <c r="E683" s="39">
        <f>E684</f>
        <v>12224</v>
      </c>
      <c r="F683" s="39">
        <f>F684</f>
        <v>12224</v>
      </c>
    </row>
    <row r="684" spans="1:6" ht="48" customHeight="1">
      <c r="A684" s="111" t="s">
        <v>854</v>
      </c>
      <c r="B684" s="13" t="s">
        <v>891</v>
      </c>
      <c r="C684" s="24">
        <v>110</v>
      </c>
      <c r="D684" s="39">
        <v>12224</v>
      </c>
      <c r="E684" s="39">
        <v>12224</v>
      </c>
      <c r="F684" s="39">
        <v>12224</v>
      </c>
    </row>
    <row r="685" spans="1:6" ht="48" customHeight="1">
      <c r="A685" s="157" t="s">
        <v>845</v>
      </c>
      <c r="B685" s="13" t="s">
        <v>891</v>
      </c>
      <c r="C685" s="24">
        <v>200</v>
      </c>
      <c r="D685" s="39">
        <f>D686</f>
        <v>478</v>
      </c>
      <c r="E685" s="39">
        <f>E686</f>
        <v>478</v>
      </c>
      <c r="F685" s="39">
        <f>F686</f>
        <v>478</v>
      </c>
    </row>
    <row r="686" spans="1:6" ht="48" customHeight="1">
      <c r="A686" s="111" t="s">
        <v>846</v>
      </c>
      <c r="B686" s="13" t="s">
        <v>891</v>
      </c>
      <c r="C686" s="24">
        <v>240</v>
      </c>
      <c r="D686" s="39">
        <v>478</v>
      </c>
      <c r="E686" s="39">
        <v>478</v>
      </c>
      <c r="F686" s="39">
        <v>478</v>
      </c>
    </row>
    <row r="687" spans="1:6" ht="29.25" customHeight="1">
      <c r="A687" s="116" t="s">
        <v>849</v>
      </c>
      <c r="B687" s="13" t="s">
        <v>891</v>
      </c>
      <c r="C687" s="24">
        <v>800</v>
      </c>
      <c r="D687" s="39">
        <f>D688</f>
        <v>12</v>
      </c>
      <c r="E687" s="39">
        <f>E688</f>
        <v>12</v>
      </c>
      <c r="F687" s="39">
        <f>F688</f>
        <v>12</v>
      </c>
    </row>
    <row r="688" spans="1:6" ht="48" customHeight="1">
      <c r="A688" s="112" t="s">
        <v>850</v>
      </c>
      <c r="B688" s="13" t="s">
        <v>891</v>
      </c>
      <c r="C688" s="24">
        <v>850</v>
      </c>
      <c r="D688" s="39">
        <v>12</v>
      </c>
      <c r="E688" s="39">
        <v>12</v>
      </c>
      <c r="F688" s="39">
        <v>12</v>
      </c>
    </row>
    <row r="689" spans="1:6" ht="63" customHeight="1">
      <c r="A689" s="124" t="s">
        <v>1432</v>
      </c>
      <c r="B689" s="3" t="s">
        <v>325</v>
      </c>
      <c r="C689" s="24"/>
      <c r="D689" s="39">
        <f>D690+D696+D700</f>
        <v>105</v>
      </c>
      <c r="E689" s="39">
        <f>E690+E696+E700</f>
        <v>100</v>
      </c>
      <c r="F689" s="39">
        <f>F690+F696+F700</f>
        <v>100</v>
      </c>
    </row>
    <row r="690" spans="1:6" ht="57" customHeight="1">
      <c r="A690" s="122" t="s">
        <v>1433</v>
      </c>
      <c r="B690" s="1" t="s">
        <v>326</v>
      </c>
      <c r="C690" s="24"/>
      <c r="D690" s="39">
        <f>D691</f>
        <v>65</v>
      </c>
      <c r="E690" s="39">
        <f aca="true" t="shared" si="302" ref="E690:F690">E691</f>
        <v>60</v>
      </c>
      <c r="F690" s="39">
        <f t="shared" si="302"/>
        <v>60</v>
      </c>
    </row>
    <row r="691" spans="1:6" ht="27" customHeight="1">
      <c r="A691" s="160" t="s">
        <v>329</v>
      </c>
      <c r="B691" s="13" t="s">
        <v>1431</v>
      </c>
      <c r="C691" s="24"/>
      <c r="D691" s="39">
        <f>D692+D694</f>
        <v>65</v>
      </c>
      <c r="E691" s="39">
        <f aca="true" t="shared" si="303" ref="E691:F691">E692+E694</f>
        <v>60</v>
      </c>
      <c r="F691" s="39">
        <f t="shared" si="303"/>
        <v>60</v>
      </c>
    </row>
    <row r="692" spans="1:6" ht="43.5" customHeight="1">
      <c r="A692" s="160" t="s">
        <v>951</v>
      </c>
      <c r="B692" s="13" t="s">
        <v>1431</v>
      </c>
      <c r="C692" s="24">
        <v>200</v>
      </c>
      <c r="D692" s="39">
        <f>D693</f>
        <v>65</v>
      </c>
      <c r="E692" s="39">
        <f aca="true" t="shared" si="304" ref="E692:F692">E693</f>
        <v>60</v>
      </c>
      <c r="F692" s="39">
        <f t="shared" si="304"/>
        <v>60</v>
      </c>
    </row>
    <row r="693" spans="1:6" ht="39" customHeight="1">
      <c r="A693" s="160" t="s">
        <v>952</v>
      </c>
      <c r="B693" s="13" t="s">
        <v>1431</v>
      </c>
      <c r="C693" s="24">
        <v>240</v>
      </c>
      <c r="D693" s="39">
        <v>65</v>
      </c>
      <c r="E693" s="39">
        <v>60</v>
      </c>
      <c r="F693" s="39">
        <v>60</v>
      </c>
    </row>
    <row r="694" spans="1:6" ht="39" customHeight="1" hidden="1">
      <c r="A694" s="160" t="s">
        <v>883</v>
      </c>
      <c r="B694" s="13" t="s">
        <v>958</v>
      </c>
      <c r="C694" s="24">
        <v>800</v>
      </c>
      <c r="D694" s="39">
        <f>D695</f>
        <v>0</v>
      </c>
      <c r="E694" s="39">
        <f aca="true" t="shared" si="305" ref="E694:F694">E695</f>
        <v>0</v>
      </c>
      <c r="F694" s="39">
        <f t="shared" si="305"/>
        <v>0</v>
      </c>
    </row>
    <row r="695" spans="1:6" ht="39" customHeight="1" hidden="1">
      <c r="A695" s="160" t="s">
        <v>953</v>
      </c>
      <c r="B695" s="13" t="s">
        <v>958</v>
      </c>
      <c r="C695" s="24">
        <v>850</v>
      </c>
      <c r="D695" s="39"/>
      <c r="E695" s="39"/>
      <c r="F695" s="39"/>
    </row>
    <row r="696" spans="1:6" ht="42" customHeight="1" hidden="1">
      <c r="A696" s="161" t="s">
        <v>1326</v>
      </c>
      <c r="B696" s="22" t="s">
        <v>330</v>
      </c>
      <c r="C696" s="24"/>
      <c r="D696" s="39">
        <f>D697</f>
        <v>0</v>
      </c>
      <c r="E696" s="39">
        <f aca="true" t="shared" si="306" ref="E696:F696">E697</f>
        <v>0</v>
      </c>
      <c r="F696" s="39">
        <f t="shared" si="306"/>
        <v>0</v>
      </c>
    </row>
    <row r="697" spans="1:6" ht="45.75" customHeight="1" hidden="1">
      <c r="A697" s="113" t="s">
        <v>327</v>
      </c>
      <c r="B697" s="13" t="s">
        <v>1327</v>
      </c>
      <c r="C697" s="24"/>
      <c r="D697" s="39">
        <f>D698</f>
        <v>0</v>
      </c>
      <c r="E697" s="39">
        <f aca="true" t="shared" si="307" ref="E697:F697">E698</f>
        <v>0</v>
      </c>
      <c r="F697" s="39">
        <f t="shared" si="307"/>
        <v>0</v>
      </c>
    </row>
    <row r="698" spans="1:6" ht="45.75" customHeight="1" hidden="1">
      <c r="A698" s="116" t="s">
        <v>845</v>
      </c>
      <c r="B698" s="13" t="s">
        <v>1327</v>
      </c>
      <c r="C698" s="24">
        <v>200</v>
      </c>
      <c r="D698" s="39">
        <f>D699</f>
        <v>0</v>
      </c>
      <c r="E698" s="39">
        <f aca="true" t="shared" si="308" ref="E698:F698">E699</f>
        <v>0</v>
      </c>
      <c r="F698" s="39">
        <f t="shared" si="308"/>
        <v>0</v>
      </c>
    </row>
    <row r="699" spans="1:6" ht="46.5" customHeight="1" hidden="1">
      <c r="A699" s="116" t="s">
        <v>846</v>
      </c>
      <c r="B699" s="13" t="s">
        <v>1327</v>
      </c>
      <c r="C699" s="24">
        <v>240</v>
      </c>
      <c r="D699" s="39"/>
      <c r="E699" s="39"/>
      <c r="F699" s="39"/>
    </row>
    <row r="700" spans="1:6" ht="82.5" customHeight="1">
      <c r="A700" s="162" t="s">
        <v>1347</v>
      </c>
      <c r="B700" s="1" t="s">
        <v>331</v>
      </c>
      <c r="C700" s="24"/>
      <c r="D700" s="39">
        <f>D701</f>
        <v>40</v>
      </c>
      <c r="E700" s="39">
        <f aca="true" t="shared" si="309" ref="E700:F702">E701</f>
        <v>40</v>
      </c>
      <c r="F700" s="39">
        <f t="shared" si="309"/>
        <v>40</v>
      </c>
    </row>
    <row r="701" spans="1:6" ht="46.5" customHeight="1">
      <c r="A701" s="163" t="s">
        <v>327</v>
      </c>
      <c r="B701" s="13" t="s">
        <v>332</v>
      </c>
      <c r="C701" s="24"/>
      <c r="D701" s="39">
        <f>D702+D704</f>
        <v>40</v>
      </c>
      <c r="E701" s="39">
        <f t="shared" si="309"/>
        <v>40</v>
      </c>
      <c r="F701" s="39">
        <f t="shared" si="309"/>
        <v>40</v>
      </c>
    </row>
    <row r="702" spans="1:6" ht="46.5" customHeight="1">
      <c r="A702" s="116" t="s">
        <v>845</v>
      </c>
      <c r="B702" s="13" t="s">
        <v>332</v>
      </c>
      <c r="C702" s="24">
        <v>200</v>
      </c>
      <c r="D702" s="39">
        <f>D703</f>
        <v>25</v>
      </c>
      <c r="E702" s="39">
        <f t="shared" si="309"/>
        <v>40</v>
      </c>
      <c r="F702" s="39">
        <f t="shared" si="309"/>
        <v>40</v>
      </c>
    </row>
    <row r="703" spans="1:6" ht="46.5" customHeight="1">
      <c r="A703" s="120" t="s">
        <v>846</v>
      </c>
      <c r="B703" s="13" t="s">
        <v>332</v>
      </c>
      <c r="C703" s="24">
        <v>240</v>
      </c>
      <c r="D703" s="39">
        <v>25</v>
      </c>
      <c r="E703" s="39">
        <v>40</v>
      </c>
      <c r="F703" s="39">
        <v>40</v>
      </c>
    </row>
    <row r="704" spans="1:6" ht="46.5" customHeight="1">
      <c r="A704" s="112" t="s">
        <v>848</v>
      </c>
      <c r="B704" s="13" t="s">
        <v>332</v>
      </c>
      <c r="C704" s="24">
        <v>600</v>
      </c>
      <c r="D704" s="39">
        <f>D705</f>
        <v>15</v>
      </c>
      <c r="E704" s="39"/>
      <c r="F704" s="39"/>
    </row>
    <row r="705" spans="1:6" ht="46.5" customHeight="1">
      <c r="A705" s="112" t="s">
        <v>847</v>
      </c>
      <c r="B705" s="13" t="s">
        <v>332</v>
      </c>
      <c r="C705" s="24">
        <v>610</v>
      </c>
      <c r="D705" s="39">
        <v>15</v>
      </c>
      <c r="E705" s="39"/>
      <c r="F705" s="39"/>
    </row>
    <row r="706" spans="1:6" ht="46.5" customHeight="1">
      <c r="A706" s="124" t="s">
        <v>1223</v>
      </c>
      <c r="B706" s="3" t="s">
        <v>333</v>
      </c>
      <c r="C706" s="24"/>
      <c r="D706" s="39">
        <f>D707+D711+D715</f>
        <v>624</v>
      </c>
      <c r="E706" s="39">
        <f aca="true" t="shared" si="310" ref="E706:F706">E707+E711+E715</f>
        <v>600</v>
      </c>
      <c r="F706" s="39">
        <f t="shared" si="310"/>
        <v>600</v>
      </c>
    </row>
    <row r="707" spans="1:6" ht="131.25">
      <c r="A707" s="153" t="s">
        <v>1224</v>
      </c>
      <c r="B707" s="1" t="s">
        <v>334</v>
      </c>
      <c r="C707" s="24"/>
      <c r="D707" s="39">
        <f>D708</f>
        <v>574</v>
      </c>
      <c r="E707" s="39">
        <f aca="true" t="shared" si="311" ref="E707:F709">E708</f>
        <v>550</v>
      </c>
      <c r="F707" s="39">
        <f t="shared" si="311"/>
        <v>550</v>
      </c>
    </row>
    <row r="708" spans="1:6" ht="48.75" customHeight="1">
      <c r="A708" s="113" t="s">
        <v>335</v>
      </c>
      <c r="B708" s="13" t="s">
        <v>336</v>
      </c>
      <c r="C708" s="24"/>
      <c r="D708" s="39">
        <f>D709</f>
        <v>574</v>
      </c>
      <c r="E708" s="39">
        <f t="shared" si="311"/>
        <v>550</v>
      </c>
      <c r="F708" s="39">
        <f t="shared" si="311"/>
        <v>550</v>
      </c>
    </row>
    <row r="709" spans="1:6" ht="41.25" customHeight="1">
      <c r="A709" s="116" t="s">
        <v>845</v>
      </c>
      <c r="B709" s="13" t="s">
        <v>336</v>
      </c>
      <c r="C709" s="24">
        <v>200</v>
      </c>
      <c r="D709" s="39">
        <f>D710</f>
        <v>574</v>
      </c>
      <c r="E709" s="39">
        <f t="shared" si="311"/>
        <v>550</v>
      </c>
      <c r="F709" s="39">
        <f t="shared" si="311"/>
        <v>550</v>
      </c>
    </row>
    <row r="710" spans="1:6" ht="33.75" customHeight="1">
      <c r="A710" s="116" t="s">
        <v>846</v>
      </c>
      <c r="B710" s="13" t="s">
        <v>336</v>
      </c>
      <c r="C710" s="24">
        <v>240</v>
      </c>
      <c r="D710" s="39">
        <v>574</v>
      </c>
      <c r="E710" s="39">
        <v>550</v>
      </c>
      <c r="F710" s="39">
        <v>550</v>
      </c>
    </row>
    <row r="711" spans="1:6" ht="54" customHeight="1">
      <c r="A711" s="164" t="s">
        <v>1336</v>
      </c>
      <c r="B711" s="13" t="s">
        <v>954</v>
      </c>
      <c r="C711" s="24"/>
      <c r="D711" s="39">
        <f>D712</f>
        <v>50</v>
      </c>
      <c r="E711" s="39">
        <f aca="true" t="shared" si="312" ref="E711:F712">E712</f>
        <v>50</v>
      </c>
      <c r="F711" s="39">
        <f t="shared" si="312"/>
        <v>50</v>
      </c>
    </row>
    <row r="712" spans="1:6" ht="53.25" customHeight="1">
      <c r="A712" s="160" t="s">
        <v>1348</v>
      </c>
      <c r="B712" s="13" t="s">
        <v>1328</v>
      </c>
      <c r="C712" s="24"/>
      <c r="D712" s="39">
        <f>D713</f>
        <v>50</v>
      </c>
      <c r="E712" s="39">
        <f t="shared" si="312"/>
        <v>50</v>
      </c>
      <c r="F712" s="39">
        <f t="shared" si="312"/>
        <v>50</v>
      </c>
    </row>
    <row r="713" spans="1:6" ht="33.75" customHeight="1">
      <c r="A713" s="160" t="s">
        <v>951</v>
      </c>
      <c r="B713" s="13" t="s">
        <v>1328</v>
      </c>
      <c r="C713" s="24">
        <v>200</v>
      </c>
      <c r="D713" s="39">
        <f>D714</f>
        <v>50</v>
      </c>
      <c r="E713" s="39">
        <f aca="true" t="shared" si="313" ref="E713:F713">E714</f>
        <v>50</v>
      </c>
      <c r="F713" s="39">
        <f t="shared" si="313"/>
        <v>50</v>
      </c>
    </row>
    <row r="714" spans="1:6" ht="33.75" customHeight="1">
      <c r="A714" s="165" t="s">
        <v>952</v>
      </c>
      <c r="B714" s="13" t="s">
        <v>1328</v>
      </c>
      <c r="C714" s="24">
        <v>240</v>
      </c>
      <c r="D714" s="39">
        <v>50</v>
      </c>
      <c r="E714" s="39">
        <v>50</v>
      </c>
      <c r="F714" s="39">
        <v>50</v>
      </c>
    </row>
    <row r="715" spans="1:6" ht="55.5" customHeight="1" hidden="1">
      <c r="A715" s="111" t="s">
        <v>1334</v>
      </c>
      <c r="B715" s="13" t="s">
        <v>1329</v>
      </c>
      <c r="C715" s="24"/>
      <c r="D715" s="39">
        <f>D716</f>
        <v>0</v>
      </c>
      <c r="E715" s="39">
        <f aca="true" t="shared" si="314" ref="E715:F715">E716</f>
        <v>0</v>
      </c>
      <c r="F715" s="39">
        <f t="shared" si="314"/>
        <v>0</v>
      </c>
    </row>
    <row r="716" spans="1:6" ht="33.75" customHeight="1" hidden="1">
      <c r="A716" s="111" t="s">
        <v>1335</v>
      </c>
      <c r="B716" s="13" t="s">
        <v>1330</v>
      </c>
      <c r="C716" s="24"/>
      <c r="D716" s="39">
        <f>D717</f>
        <v>0</v>
      </c>
      <c r="E716" s="39">
        <f aca="true" t="shared" si="315" ref="E716:F716">E717</f>
        <v>0</v>
      </c>
      <c r="F716" s="39">
        <f t="shared" si="315"/>
        <v>0</v>
      </c>
    </row>
    <row r="717" spans="1:6" ht="33.75" customHeight="1" hidden="1">
      <c r="A717" s="160" t="s">
        <v>951</v>
      </c>
      <c r="B717" s="13" t="s">
        <v>1330</v>
      </c>
      <c r="C717" s="24">
        <v>200</v>
      </c>
      <c r="D717" s="39">
        <f>D718</f>
        <v>0</v>
      </c>
      <c r="E717" s="39">
        <f aca="true" t="shared" si="316" ref="E717:F717">E718</f>
        <v>0</v>
      </c>
      <c r="F717" s="39">
        <f t="shared" si="316"/>
        <v>0</v>
      </c>
    </row>
    <row r="718" spans="1:6" ht="33.75" customHeight="1" hidden="1">
      <c r="A718" s="165" t="s">
        <v>952</v>
      </c>
      <c r="B718" s="13" t="s">
        <v>1330</v>
      </c>
      <c r="C718" s="24">
        <v>240</v>
      </c>
      <c r="D718" s="39"/>
      <c r="E718" s="39"/>
      <c r="F718" s="39"/>
    </row>
    <row r="719" spans="1:6" ht="33.75" customHeight="1">
      <c r="A719" s="124" t="s">
        <v>1225</v>
      </c>
      <c r="B719" s="3" t="s">
        <v>337</v>
      </c>
      <c r="C719" s="24"/>
      <c r="D719" s="39">
        <f>D720</f>
        <v>80</v>
      </c>
      <c r="E719" s="39">
        <f aca="true" t="shared" si="317" ref="E719:F719">E720</f>
        <v>80</v>
      </c>
      <c r="F719" s="39">
        <f t="shared" si="317"/>
        <v>80</v>
      </c>
    </row>
    <row r="720" spans="1:6" ht="46.5" customHeight="1">
      <c r="A720" s="122" t="s">
        <v>1271</v>
      </c>
      <c r="B720" s="1" t="s">
        <v>338</v>
      </c>
      <c r="C720" s="24"/>
      <c r="D720" s="39">
        <f>D721</f>
        <v>80</v>
      </c>
      <c r="E720" s="39">
        <f aca="true" t="shared" si="318" ref="E720:F720">E721</f>
        <v>80</v>
      </c>
      <c r="F720" s="39">
        <f t="shared" si="318"/>
        <v>80</v>
      </c>
    </row>
    <row r="721" spans="1:6" ht="43.5" customHeight="1">
      <c r="A721" s="133" t="s">
        <v>339</v>
      </c>
      <c r="B721" s="13" t="s">
        <v>340</v>
      </c>
      <c r="C721" s="24"/>
      <c r="D721" s="39">
        <f>D722</f>
        <v>80</v>
      </c>
      <c r="E721" s="39">
        <f aca="true" t="shared" si="319" ref="E721:F721">E722</f>
        <v>80</v>
      </c>
      <c r="F721" s="39">
        <f t="shared" si="319"/>
        <v>80</v>
      </c>
    </row>
    <row r="722" spans="1:6" ht="43.5" customHeight="1">
      <c r="A722" s="116" t="s">
        <v>845</v>
      </c>
      <c r="B722" s="13" t="s">
        <v>340</v>
      </c>
      <c r="C722" s="24">
        <v>200</v>
      </c>
      <c r="D722" s="39">
        <f>D723</f>
        <v>80</v>
      </c>
      <c r="E722" s="39">
        <f aca="true" t="shared" si="320" ref="E722:F722">E723</f>
        <v>80</v>
      </c>
      <c r="F722" s="39">
        <f t="shared" si="320"/>
        <v>80</v>
      </c>
    </row>
    <row r="723" spans="1:6" ht="43.5" customHeight="1">
      <c r="A723" s="116" t="s">
        <v>846</v>
      </c>
      <c r="B723" s="13" t="s">
        <v>340</v>
      </c>
      <c r="C723" s="24">
        <v>240</v>
      </c>
      <c r="D723" s="39">
        <v>80</v>
      </c>
      <c r="E723" s="39">
        <v>80</v>
      </c>
      <c r="F723" s="39">
        <v>80</v>
      </c>
    </row>
    <row r="724" spans="1:6" ht="51" customHeight="1">
      <c r="A724" s="124" t="s">
        <v>1349</v>
      </c>
      <c r="B724" s="3" t="s">
        <v>341</v>
      </c>
      <c r="C724" s="24"/>
      <c r="D724" s="39">
        <f>D725</f>
        <v>465</v>
      </c>
      <c r="E724" s="39">
        <f aca="true" t="shared" si="321" ref="E724:F724">E725</f>
        <v>650</v>
      </c>
      <c r="F724" s="39">
        <f t="shared" si="321"/>
        <v>650</v>
      </c>
    </row>
    <row r="725" spans="1:6" ht="56.25">
      <c r="A725" s="122" t="s">
        <v>1226</v>
      </c>
      <c r="B725" s="1" t="s">
        <v>342</v>
      </c>
      <c r="C725" s="24"/>
      <c r="D725" s="39">
        <f>D726</f>
        <v>465</v>
      </c>
      <c r="E725" s="39">
        <f aca="true" t="shared" si="322" ref="E725:F727">E726</f>
        <v>650</v>
      </c>
      <c r="F725" s="39">
        <f t="shared" si="322"/>
        <v>650</v>
      </c>
    </row>
    <row r="726" spans="1:6" ht="43.5" customHeight="1">
      <c r="A726" s="113" t="s">
        <v>1362</v>
      </c>
      <c r="B726" s="13" t="s">
        <v>1272</v>
      </c>
      <c r="C726" s="24"/>
      <c r="D726" s="39">
        <f>D727</f>
        <v>465</v>
      </c>
      <c r="E726" s="39">
        <f t="shared" si="322"/>
        <v>650</v>
      </c>
      <c r="F726" s="39">
        <f t="shared" si="322"/>
        <v>650</v>
      </c>
    </row>
    <row r="727" spans="1:6" ht="36.75" customHeight="1">
      <c r="A727" s="116" t="s">
        <v>845</v>
      </c>
      <c r="B727" s="13" t="s">
        <v>1272</v>
      </c>
      <c r="C727" s="24">
        <v>200</v>
      </c>
      <c r="D727" s="39">
        <f>D728</f>
        <v>465</v>
      </c>
      <c r="E727" s="39">
        <f t="shared" si="322"/>
        <v>650</v>
      </c>
      <c r="F727" s="39">
        <f t="shared" si="322"/>
        <v>650</v>
      </c>
    </row>
    <row r="728" spans="1:6" ht="35.25" customHeight="1">
      <c r="A728" s="116" t="s">
        <v>846</v>
      </c>
      <c r="B728" s="13" t="s">
        <v>1272</v>
      </c>
      <c r="C728" s="24">
        <v>240</v>
      </c>
      <c r="D728" s="39">
        <v>465</v>
      </c>
      <c r="E728" s="39">
        <v>650</v>
      </c>
      <c r="F728" s="39">
        <v>650</v>
      </c>
    </row>
    <row r="729" spans="1:6" ht="36.75" customHeight="1">
      <c r="A729" s="137" t="s">
        <v>68</v>
      </c>
      <c r="B729" s="3" t="s">
        <v>343</v>
      </c>
      <c r="C729" s="24"/>
      <c r="D729" s="39">
        <f>D730</f>
        <v>11451</v>
      </c>
      <c r="E729" s="39">
        <f aca="true" t="shared" si="323" ref="E729:F729">E730</f>
        <v>10697</v>
      </c>
      <c r="F729" s="39">
        <f t="shared" si="323"/>
        <v>10697</v>
      </c>
    </row>
    <row r="730" spans="1:6" ht="46.5" customHeight="1">
      <c r="A730" s="122" t="s">
        <v>70</v>
      </c>
      <c r="B730" s="1" t="s">
        <v>344</v>
      </c>
      <c r="C730" s="24"/>
      <c r="D730" s="39">
        <f>D731+D734+D737</f>
        <v>11451</v>
      </c>
      <c r="E730" s="39">
        <f>E731+E734+E737</f>
        <v>10697</v>
      </c>
      <c r="F730" s="39">
        <f>F731+F734+F737</f>
        <v>10697</v>
      </c>
    </row>
    <row r="731" spans="1:6" ht="46.5" customHeight="1" hidden="1">
      <c r="A731" s="133" t="s">
        <v>328</v>
      </c>
      <c r="B731" s="13" t="s">
        <v>345</v>
      </c>
      <c r="C731" s="24"/>
      <c r="D731" s="39">
        <f>D732</f>
        <v>0</v>
      </c>
      <c r="E731" s="39">
        <f aca="true" t="shared" si="324" ref="E731:F732">E732</f>
        <v>0</v>
      </c>
      <c r="F731" s="39">
        <f t="shared" si="324"/>
        <v>0</v>
      </c>
    </row>
    <row r="732" spans="1:6" ht="46.5" customHeight="1" hidden="1">
      <c r="A732" s="116" t="s">
        <v>845</v>
      </c>
      <c r="B732" s="13" t="s">
        <v>345</v>
      </c>
      <c r="C732" s="24">
        <v>200</v>
      </c>
      <c r="D732" s="39">
        <f>D733</f>
        <v>0</v>
      </c>
      <c r="E732" s="39">
        <f t="shared" si="324"/>
        <v>0</v>
      </c>
      <c r="F732" s="39">
        <f t="shared" si="324"/>
        <v>0</v>
      </c>
    </row>
    <row r="733" spans="1:6" ht="46.5" customHeight="1" hidden="1">
      <c r="A733" s="116" t="s">
        <v>846</v>
      </c>
      <c r="B733" s="13" t="s">
        <v>345</v>
      </c>
      <c r="C733" s="24">
        <v>240</v>
      </c>
      <c r="D733" s="39">
        <v>0</v>
      </c>
      <c r="E733" s="39">
        <v>0</v>
      </c>
      <c r="F733" s="39">
        <v>0</v>
      </c>
    </row>
    <row r="734" spans="1:6" ht="46.5" customHeight="1">
      <c r="A734" s="125" t="s">
        <v>1363</v>
      </c>
      <c r="B734" s="13" t="s">
        <v>346</v>
      </c>
      <c r="C734" s="24"/>
      <c r="D734" s="39">
        <f>D735</f>
        <v>11451</v>
      </c>
      <c r="E734" s="39">
        <f aca="true" t="shared" si="325" ref="E734:F734">E735</f>
        <v>10697</v>
      </c>
      <c r="F734" s="39">
        <f t="shared" si="325"/>
        <v>10697</v>
      </c>
    </row>
    <row r="735" spans="1:6" ht="84" customHeight="1">
      <c r="A735" s="116" t="s">
        <v>843</v>
      </c>
      <c r="B735" s="13" t="s">
        <v>346</v>
      </c>
      <c r="C735" s="24">
        <v>100</v>
      </c>
      <c r="D735" s="39">
        <f>D736</f>
        <v>11451</v>
      </c>
      <c r="E735" s="39">
        <f aca="true" t="shared" si="326" ref="E735:F735">E736</f>
        <v>10697</v>
      </c>
      <c r="F735" s="39">
        <f t="shared" si="326"/>
        <v>10697</v>
      </c>
    </row>
    <row r="736" spans="1:6" ht="33.75" customHeight="1">
      <c r="A736" s="116" t="s">
        <v>854</v>
      </c>
      <c r="B736" s="13" t="s">
        <v>346</v>
      </c>
      <c r="C736" s="24">
        <v>110</v>
      </c>
      <c r="D736" s="39">
        <v>11451</v>
      </c>
      <c r="E736" s="39">
        <v>10697</v>
      </c>
      <c r="F736" s="39">
        <v>10697</v>
      </c>
    </row>
    <row r="737" spans="1:6" ht="45" customHeight="1" hidden="1">
      <c r="A737" s="166" t="s">
        <v>1392</v>
      </c>
      <c r="B737" s="13" t="s">
        <v>1384</v>
      </c>
      <c r="C737" s="24"/>
      <c r="D737" s="39">
        <f>D738</f>
        <v>0</v>
      </c>
      <c r="E737" s="39">
        <f aca="true" t="shared" si="327" ref="E737:F738">E738</f>
        <v>0</v>
      </c>
      <c r="F737" s="39">
        <f t="shared" si="327"/>
        <v>0</v>
      </c>
    </row>
    <row r="738" spans="1:6" ht="59.25" customHeight="1" hidden="1">
      <c r="A738" s="116" t="s">
        <v>845</v>
      </c>
      <c r="B738" s="13" t="s">
        <v>1384</v>
      </c>
      <c r="C738" s="24">
        <v>200</v>
      </c>
      <c r="D738" s="39">
        <f>D739</f>
        <v>0</v>
      </c>
      <c r="E738" s="39">
        <f t="shared" si="327"/>
        <v>0</v>
      </c>
      <c r="F738" s="39">
        <f t="shared" si="327"/>
        <v>0</v>
      </c>
    </row>
    <row r="739" spans="1:6" ht="59.25" customHeight="1" hidden="1">
      <c r="A739" s="116" t="s">
        <v>846</v>
      </c>
      <c r="B739" s="13" t="s">
        <v>1384</v>
      </c>
      <c r="C739" s="24">
        <v>240</v>
      </c>
      <c r="D739" s="39"/>
      <c r="E739" s="39"/>
      <c r="F739" s="39"/>
    </row>
    <row r="740" spans="1:6" ht="39.75" customHeight="1">
      <c r="A740" s="167" t="s">
        <v>1068</v>
      </c>
      <c r="B740" s="6" t="s">
        <v>347</v>
      </c>
      <c r="C740" s="24"/>
      <c r="D740" s="88">
        <f>D741+D758+D766+D777+D782+D790+D798</f>
        <v>29873</v>
      </c>
      <c r="E740" s="88">
        <f>E741+E758+E766+E777+E782+E790+E798</f>
        <v>25389</v>
      </c>
      <c r="F740" s="88">
        <f>F741+F758+F766+F777+F782+F790+F798</f>
        <v>27425</v>
      </c>
    </row>
    <row r="741" spans="1:6" ht="24.75" customHeight="1">
      <c r="A741" s="124" t="s">
        <v>1046</v>
      </c>
      <c r="B741" s="3" t="s">
        <v>348</v>
      </c>
      <c r="C741" s="24"/>
      <c r="D741" s="39">
        <f>D742+D749</f>
        <v>249</v>
      </c>
      <c r="E741" s="39">
        <f aca="true" t="shared" si="328" ref="E741:F741">E742+E749</f>
        <v>249</v>
      </c>
      <c r="F741" s="39">
        <f t="shared" si="328"/>
        <v>249</v>
      </c>
    </row>
    <row r="742" spans="1:6" ht="37.5" hidden="1">
      <c r="A742" s="118" t="s">
        <v>349</v>
      </c>
      <c r="B742" s="1" t="s">
        <v>350</v>
      </c>
      <c r="C742" s="24"/>
      <c r="D742" s="39">
        <f>D743+D746</f>
        <v>0</v>
      </c>
      <c r="E742" s="39">
        <f aca="true" t="shared" si="329" ref="E742:F742">E743+E746</f>
        <v>0</v>
      </c>
      <c r="F742" s="39">
        <f t="shared" si="329"/>
        <v>0</v>
      </c>
    </row>
    <row r="743" spans="1:6" ht="29.25" customHeight="1" hidden="1">
      <c r="A743" s="130" t="s">
        <v>351</v>
      </c>
      <c r="B743" s="13" t="s">
        <v>352</v>
      </c>
      <c r="C743" s="24"/>
      <c r="D743" s="39">
        <f>D744</f>
        <v>0</v>
      </c>
      <c r="E743" s="39">
        <f aca="true" t="shared" si="330" ref="E743:F743">E744</f>
        <v>0</v>
      </c>
      <c r="F743" s="39">
        <f t="shared" si="330"/>
        <v>0</v>
      </c>
    </row>
    <row r="744" spans="1:6" ht="29.25" customHeight="1" hidden="1">
      <c r="A744" s="116" t="s">
        <v>845</v>
      </c>
      <c r="B744" s="13" t="s">
        <v>352</v>
      </c>
      <c r="C744" s="24">
        <v>200</v>
      </c>
      <c r="D744" s="39">
        <f>D745</f>
        <v>0</v>
      </c>
      <c r="E744" s="39">
        <f aca="true" t="shared" si="331" ref="E744:F744">E745</f>
        <v>0</v>
      </c>
      <c r="F744" s="39">
        <f t="shared" si="331"/>
        <v>0</v>
      </c>
    </row>
    <row r="745" spans="1:6" ht="29.25" customHeight="1" hidden="1">
      <c r="A745" s="116" t="s">
        <v>846</v>
      </c>
      <c r="B745" s="13" t="s">
        <v>352</v>
      </c>
      <c r="C745" s="24">
        <v>240</v>
      </c>
      <c r="D745" s="39">
        <v>0</v>
      </c>
      <c r="E745" s="39">
        <v>0</v>
      </c>
      <c r="F745" s="39">
        <v>0</v>
      </c>
    </row>
    <row r="746" spans="1:6" ht="42.75" customHeight="1" hidden="1">
      <c r="A746" s="130" t="s">
        <v>353</v>
      </c>
      <c r="B746" s="13" t="s">
        <v>354</v>
      </c>
      <c r="C746" s="24"/>
      <c r="D746" s="39">
        <f>D747</f>
        <v>0</v>
      </c>
      <c r="E746" s="39">
        <f aca="true" t="shared" si="332" ref="E746:F746">E747</f>
        <v>0</v>
      </c>
      <c r="F746" s="39">
        <f t="shared" si="332"/>
        <v>0</v>
      </c>
    </row>
    <row r="747" spans="1:6" ht="42.75" customHeight="1" hidden="1">
      <c r="A747" s="116" t="s">
        <v>857</v>
      </c>
      <c r="B747" s="13" t="s">
        <v>354</v>
      </c>
      <c r="C747" s="24">
        <v>400</v>
      </c>
      <c r="D747" s="39">
        <f>D748</f>
        <v>0</v>
      </c>
      <c r="E747" s="39">
        <f aca="true" t="shared" si="333" ref="E747:F747">E748</f>
        <v>0</v>
      </c>
      <c r="F747" s="39">
        <f t="shared" si="333"/>
        <v>0</v>
      </c>
    </row>
    <row r="748" spans="1:6" ht="42.75" customHeight="1" hidden="1">
      <c r="A748" s="116" t="s">
        <v>858</v>
      </c>
      <c r="B748" s="13" t="s">
        <v>354</v>
      </c>
      <c r="C748" s="24">
        <v>410</v>
      </c>
      <c r="D748" s="39"/>
      <c r="E748" s="39"/>
      <c r="F748" s="39"/>
    </row>
    <row r="749" spans="1:6" ht="51" customHeight="1">
      <c r="A749" s="118" t="s">
        <v>1165</v>
      </c>
      <c r="B749" s="1" t="s">
        <v>1163</v>
      </c>
      <c r="C749" s="24"/>
      <c r="D749" s="39">
        <f>D750</f>
        <v>249</v>
      </c>
      <c r="E749" s="39">
        <f aca="true" t="shared" si="334" ref="E749:F749">E750</f>
        <v>249</v>
      </c>
      <c r="F749" s="39">
        <f t="shared" si="334"/>
        <v>249</v>
      </c>
    </row>
    <row r="750" spans="1:6" ht="165.75" customHeight="1">
      <c r="A750" s="168" t="s">
        <v>355</v>
      </c>
      <c r="B750" s="2" t="s">
        <v>1164</v>
      </c>
      <c r="C750" s="24"/>
      <c r="D750" s="39">
        <f>D751+D753</f>
        <v>249</v>
      </c>
      <c r="E750" s="39">
        <f aca="true" t="shared" si="335" ref="E750:F750">E751+E753</f>
        <v>249</v>
      </c>
      <c r="F750" s="39">
        <f t="shared" si="335"/>
        <v>249</v>
      </c>
    </row>
    <row r="751" spans="1:6" ht="48.75" customHeight="1">
      <c r="A751" s="116" t="s">
        <v>843</v>
      </c>
      <c r="B751" s="2" t="s">
        <v>1164</v>
      </c>
      <c r="C751" s="24">
        <v>100</v>
      </c>
      <c r="D751" s="39">
        <f>D752</f>
        <v>198</v>
      </c>
      <c r="E751" s="39">
        <f aca="true" t="shared" si="336" ref="E751:F751">E752</f>
        <v>198</v>
      </c>
      <c r="F751" s="39">
        <f t="shared" si="336"/>
        <v>198</v>
      </c>
    </row>
    <row r="752" spans="1:6" ht="35.25" customHeight="1">
      <c r="A752" s="120" t="s">
        <v>844</v>
      </c>
      <c r="B752" s="2" t="s">
        <v>1164</v>
      </c>
      <c r="C752" s="24">
        <v>120</v>
      </c>
      <c r="D752" s="39">
        <v>198</v>
      </c>
      <c r="E752" s="39">
        <v>198</v>
      </c>
      <c r="F752" s="39">
        <v>198</v>
      </c>
    </row>
    <row r="753" spans="1:6" ht="35.25" customHeight="1">
      <c r="A753" s="116" t="s">
        <v>845</v>
      </c>
      <c r="B753" s="2" t="s">
        <v>1164</v>
      </c>
      <c r="C753" s="24">
        <v>200</v>
      </c>
      <c r="D753" s="39">
        <f>D754</f>
        <v>51</v>
      </c>
      <c r="E753" s="39">
        <f aca="true" t="shared" si="337" ref="E753:F753">E754</f>
        <v>51</v>
      </c>
      <c r="F753" s="39">
        <f t="shared" si="337"/>
        <v>51</v>
      </c>
    </row>
    <row r="754" spans="1:6" ht="35.25" customHeight="1">
      <c r="A754" s="120" t="s">
        <v>846</v>
      </c>
      <c r="B754" s="2" t="s">
        <v>1164</v>
      </c>
      <c r="C754" s="24">
        <v>240</v>
      </c>
      <c r="D754" s="39">
        <v>51</v>
      </c>
      <c r="E754" s="39">
        <v>51</v>
      </c>
      <c r="F754" s="39">
        <v>51</v>
      </c>
    </row>
    <row r="755" spans="1:6" ht="225" hidden="1">
      <c r="A755" s="169" t="s">
        <v>356</v>
      </c>
      <c r="B755" s="4" t="s">
        <v>357</v>
      </c>
      <c r="C755" s="24"/>
      <c r="D755" s="39">
        <f>D756</f>
        <v>0</v>
      </c>
      <c r="E755" s="39">
        <f aca="true" t="shared" si="338" ref="E755:F756">E756</f>
        <v>0</v>
      </c>
      <c r="F755" s="39">
        <f t="shared" si="338"/>
        <v>0</v>
      </c>
    </row>
    <row r="756" spans="1:6" ht="41.25" customHeight="1" hidden="1">
      <c r="A756" s="116" t="s">
        <v>843</v>
      </c>
      <c r="B756" s="4" t="s">
        <v>357</v>
      </c>
      <c r="C756" s="24">
        <v>100</v>
      </c>
      <c r="D756" s="39">
        <f>D757</f>
        <v>0</v>
      </c>
      <c r="E756" s="39">
        <f t="shared" si="338"/>
        <v>0</v>
      </c>
      <c r="F756" s="39">
        <f t="shared" si="338"/>
        <v>0</v>
      </c>
    </row>
    <row r="757" spans="1:6" ht="33.75" customHeight="1" hidden="1">
      <c r="A757" s="116" t="s">
        <v>844</v>
      </c>
      <c r="B757" s="4" t="s">
        <v>357</v>
      </c>
      <c r="C757" s="24">
        <v>120</v>
      </c>
      <c r="D757" s="39">
        <v>0</v>
      </c>
      <c r="E757" s="39">
        <v>0</v>
      </c>
      <c r="F757" s="39">
        <v>0</v>
      </c>
    </row>
    <row r="758" spans="1:6" ht="33.75" customHeight="1">
      <c r="A758" s="124" t="s">
        <v>358</v>
      </c>
      <c r="B758" s="3" t="s">
        <v>359</v>
      </c>
      <c r="C758" s="24"/>
      <c r="D758" s="39">
        <f>D759</f>
        <v>16254</v>
      </c>
      <c r="E758" s="39">
        <f aca="true" t="shared" si="339" ref="E758:F758">E759</f>
        <v>8348</v>
      </c>
      <c r="F758" s="39">
        <f t="shared" si="339"/>
        <v>10384</v>
      </c>
    </row>
    <row r="759" spans="1:6" ht="55.5" customHeight="1">
      <c r="A759" s="170" t="s">
        <v>1047</v>
      </c>
      <c r="B759" s="1" t="s">
        <v>360</v>
      </c>
      <c r="C759" s="24"/>
      <c r="D759" s="39">
        <f>D760+D763</f>
        <v>16254</v>
      </c>
      <c r="E759" s="39">
        <f aca="true" t="shared" si="340" ref="E759:F759">E760+E763</f>
        <v>8348</v>
      </c>
      <c r="F759" s="39">
        <f t="shared" si="340"/>
        <v>10384</v>
      </c>
    </row>
    <row r="760" spans="1:6" ht="31.5" customHeight="1">
      <c r="A760" s="114" t="s">
        <v>361</v>
      </c>
      <c r="B760" s="13" t="s">
        <v>362</v>
      </c>
      <c r="C760" s="24"/>
      <c r="D760" s="39">
        <f>D761</f>
        <v>15918</v>
      </c>
      <c r="E760" s="39">
        <f aca="true" t="shared" si="341" ref="E760:F760">E761</f>
        <v>8348</v>
      </c>
      <c r="F760" s="39">
        <f t="shared" si="341"/>
        <v>10384</v>
      </c>
    </row>
    <row r="761" spans="1:6" ht="31.5" customHeight="1">
      <c r="A761" s="112" t="s">
        <v>836</v>
      </c>
      <c r="B761" s="13" t="s">
        <v>362</v>
      </c>
      <c r="C761" s="24">
        <v>300</v>
      </c>
      <c r="D761" s="39">
        <f>D762</f>
        <v>15918</v>
      </c>
      <c r="E761" s="39">
        <f aca="true" t="shared" si="342" ref="E761:F761">E762</f>
        <v>8348</v>
      </c>
      <c r="F761" s="39">
        <f t="shared" si="342"/>
        <v>10384</v>
      </c>
    </row>
    <row r="762" spans="1:7" ht="31.5" customHeight="1">
      <c r="A762" s="112" t="s">
        <v>837</v>
      </c>
      <c r="B762" s="13" t="s">
        <v>362</v>
      </c>
      <c r="C762" s="24">
        <v>320</v>
      </c>
      <c r="D762" s="50">
        <v>15918</v>
      </c>
      <c r="E762" s="50">
        <v>8348</v>
      </c>
      <c r="F762" s="39">
        <v>10384</v>
      </c>
      <c r="G762" s="53"/>
    </row>
    <row r="763" spans="1:6" ht="44.25" customHeight="1">
      <c r="A763" s="114" t="s">
        <v>363</v>
      </c>
      <c r="B763" s="13" t="s">
        <v>364</v>
      </c>
      <c r="C763" s="24"/>
      <c r="D763" s="39">
        <f>D764</f>
        <v>336</v>
      </c>
      <c r="E763" s="39">
        <f aca="true" t="shared" si="343" ref="E763:F763">E764</f>
        <v>0</v>
      </c>
      <c r="F763" s="39">
        <f t="shared" si="343"/>
        <v>0</v>
      </c>
    </row>
    <row r="764" spans="1:6" ht="44.25" customHeight="1">
      <c r="A764" s="112" t="s">
        <v>852</v>
      </c>
      <c r="B764" s="13" t="s">
        <v>364</v>
      </c>
      <c r="C764" s="24">
        <v>300</v>
      </c>
      <c r="D764" s="39">
        <f>D765</f>
        <v>336</v>
      </c>
      <c r="E764" s="39">
        <f aca="true" t="shared" si="344" ref="E764:F764">E765</f>
        <v>0</v>
      </c>
      <c r="F764" s="39">
        <f t="shared" si="344"/>
        <v>0</v>
      </c>
    </row>
    <row r="765" spans="1:6" ht="44.25" customHeight="1">
      <c r="A765" s="112" t="s">
        <v>853</v>
      </c>
      <c r="B765" s="13" t="s">
        <v>364</v>
      </c>
      <c r="C765" s="24">
        <v>320</v>
      </c>
      <c r="D765" s="39">
        <v>336</v>
      </c>
      <c r="E765" s="39">
        <v>0</v>
      </c>
      <c r="F765" s="39">
        <v>0</v>
      </c>
    </row>
    <row r="766" spans="1:6" ht="56.25">
      <c r="A766" s="124" t="s">
        <v>365</v>
      </c>
      <c r="B766" s="3" t="s">
        <v>366</v>
      </c>
      <c r="C766" s="24"/>
      <c r="D766" s="39">
        <f>D767</f>
        <v>13370</v>
      </c>
      <c r="E766" s="39">
        <f aca="true" t="shared" si="345" ref="E766:F766">E767</f>
        <v>16792</v>
      </c>
      <c r="F766" s="39">
        <f t="shared" si="345"/>
        <v>16792</v>
      </c>
    </row>
    <row r="767" spans="1:6" ht="72" customHeight="1">
      <c r="A767" s="111" t="s">
        <v>1166</v>
      </c>
      <c r="B767" s="1" t="s">
        <v>367</v>
      </c>
      <c r="C767" s="24"/>
      <c r="D767" s="39">
        <f>D768+D771+D774</f>
        <v>13370</v>
      </c>
      <c r="E767" s="39">
        <f aca="true" t="shared" si="346" ref="E767:F767">E768+E771+E774</f>
        <v>16792</v>
      </c>
      <c r="F767" s="39">
        <f t="shared" si="346"/>
        <v>16792</v>
      </c>
    </row>
    <row r="768" spans="1:6" ht="75">
      <c r="A768" s="114" t="s">
        <v>368</v>
      </c>
      <c r="B768" s="13" t="s">
        <v>369</v>
      </c>
      <c r="C768" s="24"/>
      <c r="D768" s="39">
        <f>D769</f>
        <v>13370</v>
      </c>
      <c r="E768" s="39">
        <f aca="true" t="shared" si="347" ref="E768:F769">E769</f>
        <v>16792</v>
      </c>
      <c r="F768" s="39">
        <f t="shared" si="347"/>
        <v>16792</v>
      </c>
    </row>
    <row r="769" spans="1:6" ht="35.25" customHeight="1">
      <c r="A769" s="116" t="s">
        <v>857</v>
      </c>
      <c r="B769" s="13" t="s">
        <v>369</v>
      </c>
      <c r="C769" s="24">
        <v>400</v>
      </c>
      <c r="D769" s="39">
        <f>D770</f>
        <v>13370</v>
      </c>
      <c r="E769" s="39">
        <f t="shared" si="347"/>
        <v>16792</v>
      </c>
      <c r="F769" s="39">
        <f t="shared" si="347"/>
        <v>16792</v>
      </c>
    </row>
    <row r="770" spans="1:6" ht="36" customHeight="1">
      <c r="A770" s="116" t="s">
        <v>858</v>
      </c>
      <c r="B770" s="13" t="s">
        <v>369</v>
      </c>
      <c r="C770" s="24">
        <v>410</v>
      </c>
      <c r="D770" s="39">
        <v>13370</v>
      </c>
      <c r="E770" s="39">
        <v>16792</v>
      </c>
      <c r="F770" s="39">
        <v>16792</v>
      </c>
    </row>
    <row r="771" spans="1:6" ht="75" hidden="1">
      <c r="A771" s="114" t="s">
        <v>368</v>
      </c>
      <c r="B771" s="13" t="s">
        <v>370</v>
      </c>
      <c r="C771" s="24"/>
      <c r="D771" s="39">
        <f>D772</f>
        <v>0</v>
      </c>
      <c r="E771" s="39">
        <f aca="true" t="shared" si="348" ref="E771:F772">E772</f>
        <v>0</v>
      </c>
      <c r="F771" s="39">
        <f t="shared" si="348"/>
        <v>0</v>
      </c>
    </row>
    <row r="772" spans="1:6" ht="33.75" customHeight="1" hidden="1">
      <c r="A772" s="116" t="s">
        <v>857</v>
      </c>
      <c r="B772" s="13" t="s">
        <v>370</v>
      </c>
      <c r="C772" s="24">
        <v>400</v>
      </c>
      <c r="D772" s="39">
        <f>D773</f>
        <v>0</v>
      </c>
      <c r="E772" s="39">
        <f t="shared" si="348"/>
        <v>0</v>
      </c>
      <c r="F772" s="39">
        <f t="shared" si="348"/>
        <v>0</v>
      </c>
    </row>
    <row r="773" spans="1:6" ht="29.25" customHeight="1" hidden="1">
      <c r="A773" s="116" t="s">
        <v>858</v>
      </c>
      <c r="B773" s="13" t="s">
        <v>370</v>
      </c>
      <c r="C773" s="24">
        <v>410</v>
      </c>
      <c r="D773" s="39"/>
      <c r="E773" s="39">
        <v>0</v>
      </c>
      <c r="F773" s="39">
        <v>0</v>
      </c>
    </row>
    <row r="774" spans="1:6" ht="75" hidden="1">
      <c r="A774" s="114" t="s">
        <v>1005</v>
      </c>
      <c r="B774" s="13" t="s">
        <v>371</v>
      </c>
      <c r="C774" s="24"/>
      <c r="D774" s="39">
        <f>D775</f>
        <v>0</v>
      </c>
      <c r="E774" s="39">
        <f aca="true" t="shared" si="349" ref="E774:F775">E775</f>
        <v>0</v>
      </c>
      <c r="F774" s="39">
        <f t="shared" si="349"/>
        <v>0</v>
      </c>
    </row>
    <row r="775" spans="1:6" ht="36" customHeight="1" hidden="1">
      <c r="A775" s="116" t="s">
        <v>857</v>
      </c>
      <c r="B775" s="13" t="s">
        <v>371</v>
      </c>
      <c r="C775" s="24">
        <v>400</v>
      </c>
      <c r="D775" s="39">
        <f>D776</f>
        <v>0</v>
      </c>
      <c r="E775" s="39">
        <f t="shared" si="349"/>
        <v>0</v>
      </c>
      <c r="F775" s="39">
        <f t="shared" si="349"/>
        <v>0</v>
      </c>
    </row>
    <row r="776" spans="1:6" ht="29.25" customHeight="1" hidden="1">
      <c r="A776" s="116" t="s">
        <v>858</v>
      </c>
      <c r="B776" s="13" t="s">
        <v>371</v>
      </c>
      <c r="C776" s="24">
        <v>410</v>
      </c>
      <c r="D776" s="39">
        <v>0</v>
      </c>
      <c r="E776" s="39">
        <v>0</v>
      </c>
      <c r="F776" s="39">
        <v>0</v>
      </c>
    </row>
    <row r="777" spans="1:6" ht="46.5" customHeight="1" hidden="1">
      <c r="A777" s="124" t="s">
        <v>372</v>
      </c>
      <c r="B777" s="3" t="s">
        <v>373</v>
      </c>
      <c r="C777" s="24"/>
      <c r="D777" s="39">
        <f>D778</f>
        <v>0</v>
      </c>
      <c r="E777" s="39">
        <f aca="true" t="shared" si="350" ref="E777:F780">E778</f>
        <v>0</v>
      </c>
      <c r="F777" s="39">
        <f t="shared" si="350"/>
        <v>0</v>
      </c>
    </row>
    <row r="778" spans="1:6" ht="56.25" hidden="1">
      <c r="A778" s="118" t="s">
        <v>374</v>
      </c>
      <c r="B778" s="1" t="s">
        <v>375</v>
      </c>
      <c r="C778" s="24"/>
      <c r="D778" s="39">
        <f>D779</f>
        <v>0</v>
      </c>
      <c r="E778" s="39">
        <f t="shared" si="350"/>
        <v>0</v>
      </c>
      <c r="F778" s="39">
        <f t="shared" si="350"/>
        <v>0</v>
      </c>
    </row>
    <row r="779" spans="1:6" ht="39.75" customHeight="1" hidden="1">
      <c r="A779" s="143" t="s">
        <v>376</v>
      </c>
      <c r="B779" s="2" t="s">
        <v>377</v>
      </c>
      <c r="C779" s="24"/>
      <c r="D779" s="39">
        <f>D780</f>
        <v>0</v>
      </c>
      <c r="E779" s="39">
        <f t="shared" si="350"/>
        <v>0</v>
      </c>
      <c r="F779" s="39">
        <f t="shared" si="350"/>
        <v>0</v>
      </c>
    </row>
    <row r="780" spans="1:6" ht="39.75" customHeight="1" hidden="1">
      <c r="A780" s="112" t="s">
        <v>852</v>
      </c>
      <c r="B780" s="2" t="s">
        <v>377</v>
      </c>
      <c r="C780" s="24">
        <v>300</v>
      </c>
      <c r="D780" s="39">
        <f>D781</f>
        <v>0</v>
      </c>
      <c r="E780" s="39">
        <f t="shared" si="350"/>
        <v>0</v>
      </c>
      <c r="F780" s="39">
        <f t="shared" si="350"/>
        <v>0</v>
      </c>
    </row>
    <row r="781" spans="1:6" ht="39.75" customHeight="1" hidden="1">
      <c r="A781" s="112" t="s">
        <v>853</v>
      </c>
      <c r="B781" s="2" t="s">
        <v>377</v>
      </c>
      <c r="C781" s="24">
        <v>320</v>
      </c>
      <c r="D781" s="39">
        <v>0</v>
      </c>
      <c r="E781" s="39">
        <v>0</v>
      </c>
      <c r="F781" s="39">
        <v>0</v>
      </c>
    </row>
    <row r="782" spans="1:6" ht="39.75" customHeight="1" hidden="1">
      <c r="A782" s="124" t="s">
        <v>68</v>
      </c>
      <c r="B782" s="3" t="s">
        <v>378</v>
      </c>
      <c r="C782" s="24"/>
      <c r="D782" s="39">
        <f>D783</f>
        <v>0</v>
      </c>
      <c r="E782" s="39">
        <f aca="true" t="shared" si="351" ref="E782:F782">E783</f>
        <v>0</v>
      </c>
      <c r="F782" s="39">
        <f t="shared" si="351"/>
        <v>0</v>
      </c>
    </row>
    <row r="783" spans="1:6" ht="39.75" customHeight="1" hidden="1">
      <c r="A783" s="118" t="s">
        <v>379</v>
      </c>
      <c r="B783" s="1" t="s">
        <v>380</v>
      </c>
      <c r="C783" s="24"/>
      <c r="D783" s="39">
        <f>D784+D787</f>
        <v>0</v>
      </c>
      <c r="E783" s="39">
        <f aca="true" t="shared" si="352" ref="E783:F783">E784+E787</f>
        <v>0</v>
      </c>
      <c r="F783" s="39">
        <f t="shared" si="352"/>
        <v>0</v>
      </c>
    </row>
    <row r="784" spans="1:6" ht="39.75" customHeight="1" hidden="1">
      <c r="A784" s="130" t="s">
        <v>381</v>
      </c>
      <c r="B784" s="13" t="s">
        <v>382</v>
      </c>
      <c r="C784" s="24"/>
      <c r="D784" s="39">
        <f>D785</f>
        <v>0</v>
      </c>
      <c r="E784" s="39">
        <f aca="true" t="shared" si="353" ref="E784:F785">E785</f>
        <v>0</v>
      </c>
      <c r="F784" s="39">
        <f t="shared" si="353"/>
        <v>0</v>
      </c>
    </row>
    <row r="785" spans="1:6" ht="39.75" customHeight="1" hidden="1">
      <c r="A785" s="116" t="s">
        <v>845</v>
      </c>
      <c r="B785" s="13" t="s">
        <v>382</v>
      </c>
      <c r="C785" s="24">
        <v>200</v>
      </c>
      <c r="D785" s="39">
        <f>D786</f>
        <v>0</v>
      </c>
      <c r="E785" s="39">
        <f t="shared" si="353"/>
        <v>0</v>
      </c>
      <c r="F785" s="39">
        <f t="shared" si="353"/>
        <v>0</v>
      </c>
    </row>
    <row r="786" spans="1:6" ht="39.75" customHeight="1" hidden="1">
      <c r="A786" s="116" t="s">
        <v>846</v>
      </c>
      <c r="B786" s="13" t="s">
        <v>382</v>
      </c>
      <c r="C786" s="24">
        <v>240</v>
      </c>
      <c r="D786" s="39">
        <v>0</v>
      </c>
      <c r="E786" s="39">
        <v>0</v>
      </c>
      <c r="F786" s="39">
        <v>0</v>
      </c>
    </row>
    <row r="787" spans="1:6" ht="39.75" customHeight="1" hidden="1">
      <c r="A787" s="130" t="s">
        <v>383</v>
      </c>
      <c r="B787" s="13" t="s">
        <v>384</v>
      </c>
      <c r="C787" s="24"/>
      <c r="D787" s="39">
        <f>D788</f>
        <v>0</v>
      </c>
      <c r="E787" s="39">
        <f aca="true" t="shared" si="354" ref="E787:F787">E788</f>
        <v>0</v>
      </c>
      <c r="F787" s="39">
        <f t="shared" si="354"/>
        <v>0</v>
      </c>
    </row>
    <row r="788" spans="1:6" ht="39.75" customHeight="1" hidden="1">
      <c r="A788" s="116" t="s">
        <v>845</v>
      </c>
      <c r="B788" s="13" t="s">
        <v>384</v>
      </c>
      <c r="C788" s="24">
        <v>200</v>
      </c>
      <c r="D788" s="39">
        <f>D789</f>
        <v>0</v>
      </c>
      <c r="E788" s="39">
        <f>E789</f>
        <v>0</v>
      </c>
      <c r="F788" s="39">
        <f>F789</f>
        <v>0</v>
      </c>
    </row>
    <row r="789" spans="1:6" ht="39.75" customHeight="1" hidden="1">
      <c r="A789" s="116" t="s">
        <v>846</v>
      </c>
      <c r="B789" s="13" t="s">
        <v>384</v>
      </c>
      <c r="C789" s="24">
        <v>240</v>
      </c>
      <c r="D789" s="39">
        <v>0</v>
      </c>
      <c r="E789" s="39">
        <v>0</v>
      </c>
      <c r="F789" s="39">
        <v>0</v>
      </c>
    </row>
    <row r="790" spans="1:6" ht="39.75" customHeight="1" hidden="1">
      <c r="A790" s="124" t="s">
        <v>912</v>
      </c>
      <c r="B790" s="3" t="s">
        <v>385</v>
      </c>
      <c r="C790" s="24"/>
      <c r="D790" s="39">
        <f>D791</f>
        <v>0</v>
      </c>
      <c r="E790" s="39">
        <f aca="true" t="shared" si="355" ref="E790:F790">E791</f>
        <v>0</v>
      </c>
      <c r="F790" s="39">
        <f t="shared" si="355"/>
        <v>0</v>
      </c>
    </row>
    <row r="791" spans="1:6" ht="54.75" customHeight="1" hidden="1">
      <c r="A791" s="118" t="s">
        <v>913</v>
      </c>
      <c r="B791" s="1" t="s">
        <v>386</v>
      </c>
      <c r="C791" s="24"/>
      <c r="D791" s="39">
        <f>D792+D795</f>
        <v>0</v>
      </c>
      <c r="E791" s="39">
        <f aca="true" t="shared" si="356" ref="E791:F791">E792+E795</f>
        <v>0</v>
      </c>
      <c r="F791" s="39">
        <f t="shared" si="356"/>
        <v>0</v>
      </c>
    </row>
    <row r="792" spans="1:6" ht="42.75" customHeight="1" hidden="1">
      <c r="A792" s="171" t="s">
        <v>914</v>
      </c>
      <c r="B792" s="32" t="s">
        <v>387</v>
      </c>
      <c r="C792" s="24"/>
      <c r="D792" s="39">
        <f>D793</f>
        <v>0</v>
      </c>
      <c r="E792" s="39">
        <f aca="true" t="shared" si="357" ref="E792:F792">E793</f>
        <v>0</v>
      </c>
      <c r="F792" s="39">
        <f t="shared" si="357"/>
        <v>0</v>
      </c>
    </row>
    <row r="793" spans="1:6" ht="33" customHeight="1" hidden="1">
      <c r="A793" s="112" t="s">
        <v>852</v>
      </c>
      <c r="B793" s="32" t="s">
        <v>387</v>
      </c>
      <c r="C793" s="24">
        <v>300</v>
      </c>
      <c r="D793" s="39">
        <f>D794</f>
        <v>0</v>
      </c>
      <c r="E793" s="39">
        <f aca="true" t="shared" si="358" ref="E793:F793">E794</f>
        <v>0</v>
      </c>
      <c r="F793" s="39">
        <f t="shared" si="358"/>
        <v>0</v>
      </c>
    </row>
    <row r="794" spans="1:6" ht="33" customHeight="1" hidden="1">
      <c r="A794" s="112" t="s">
        <v>853</v>
      </c>
      <c r="B794" s="32" t="s">
        <v>387</v>
      </c>
      <c r="C794" s="24">
        <v>320</v>
      </c>
      <c r="D794" s="39"/>
      <c r="E794" s="39"/>
      <c r="F794" s="39"/>
    </row>
    <row r="795" spans="1:6" ht="39.75" customHeight="1" hidden="1">
      <c r="A795" s="171" t="s">
        <v>915</v>
      </c>
      <c r="B795" s="32" t="s">
        <v>388</v>
      </c>
      <c r="C795" s="24"/>
      <c r="D795" s="39">
        <f>D796</f>
        <v>0</v>
      </c>
      <c r="E795" s="39">
        <f aca="true" t="shared" si="359" ref="E795:F795">E796</f>
        <v>0</v>
      </c>
      <c r="F795" s="39">
        <f t="shared" si="359"/>
        <v>0</v>
      </c>
    </row>
    <row r="796" spans="1:6" ht="20.25" customHeight="1" hidden="1">
      <c r="A796" s="112" t="s">
        <v>852</v>
      </c>
      <c r="B796" s="32" t="s">
        <v>388</v>
      </c>
      <c r="C796" s="24">
        <v>300</v>
      </c>
      <c r="D796" s="39">
        <f>D797</f>
        <v>0</v>
      </c>
      <c r="E796" s="39">
        <f aca="true" t="shared" si="360" ref="E796:F796">E797</f>
        <v>0</v>
      </c>
      <c r="F796" s="39">
        <f t="shared" si="360"/>
        <v>0</v>
      </c>
    </row>
    <row r="797" spans="1:6" ht="34.5" customHeight="1" hidden="1">
      <c r="A797" s="112" t="s">
        <v>853</v>
      </c>
      <c r="B797" s="32" t="s">
        <v>388</v>
      </c>
      <c r="C797" s="24">
        <v>320</v>
      </c>
      <c r="D797" s="39">
        <v>0</v>
      </c>
      <c r="E797" s="39">
        <v>0</v>
      </c>
      <c r="F797" s="39">
        <v>0</v>
      </c>
    </row>
    <row r="798" spans="1:6" ht="39" customHeight="1" hidden="1">
      <c r="A798" s="124" t="s">
        <v>389</v>
      </c>
      <c r="B798" s="3" t="s">
        <v>390</v>
      </c>
      <c r="C798" s="24"/>
      <c r="D798" s="39">
        <f>D799</f>
        <v>0</v>
      </c>
      <c r="E798" s="39">
        <f aca="true" t="shared" si="361" ref="E798:F798">E799</f>
        <v>0</v>
      </c>
      <c r="F798" s="39">
        <f t="shared" si="361"/>
        <v>0</v>
      </c>
    </row>
    <row r="799" spans="1:6" ht="93.75" hidden="1">
      <c r="A799" s="172" t="s">
        <v>962</v>
      </c>
      <c r="B799" s="1" t="s">
        <v>391</v>
      </c>
      <c r="C799" s="24"/>
      <c r="D799" s="39">
        <f>D800+D803</f>
        <v>0</v>
      </c>
      <c r="E799" s="39">
        <f aca="true" t="shared" si="362" ref="E799:F799">E800+E803</f>
        <v>0</v>
      </c>
      <c r="F799" s="39">
        <f t="shared" si="362"/>
        <v>0</v>
      </c>
    </row>
    <row r="800" spans="1:6" ht="56.25" hidden="1">
      <c r="A800" s="173" t="s">
        <v>392</v>
      </c>
      <c r="B800" s="32" t="s">
        <v>393</v>
      </c>
      <c r="C800" s="24"/>
      <c r="D800" s="39">
        <f>D801</f>
        <v>0</v>
      </c>
      <c r="E800" s="39">
        <f aca="true" t="shared" si="363" ref="E800:F801">E801</f>
        <v>0</v>
      </c>
      <c r="F800" s="39">
        <f t="shared" si="363"/>
        <v>0</v>
      </c>
    </row>
    <row r="801" spans="1:6" ht="26.25" customHeight="1" hidden="1">
      <c r="A801" s="112" t="s">
        <v>852</v>
      </c>
      <c r="B801" s="32" t="s">
        <v>393</v>
      </c>
      <c r="C801" s="24">
        <v>300</v>
      </c>
      <c r="D801" s="39">
        <f>D802</f>
        <v>0</v>
      </c>
      <c r="E801" s="39">
        <f t="shared" si="363"/>
        <v>0</v>
      </c>
      <c r="F801" s="39">
        <f t="shared" si="363"/>
        <v>0</v>
      </c>
    </row>
    <row r="802" spans="1:6" ht="42.75" customHeight="1" hidden="1">
      <c r="A802" s="112" t="s">
        <v>853</v>
      </c>
      <c r="B802" s="32" t="s">
        <v>393</v>
      </c>
      <c r="C802" s="24">
        <v>320</v>
      </c>
      <c r="D802" s="49">
        <v>0</v>
      </c>
      <c r="E802" s="50"/>
      <c r="F802" s="50"/>
    </row>
    <row r="803" spans="1:6" ht="66" customHeight="1" hidden="1">
      <c r="A803" s="171" t="s">
        <v>394</v>
      </c>
      <c r="B803" s="32" t="s">
        <v>395</v>
      </c>
      <c r="C803" s="24"/>
      <c r="D803" s="39">
        <f>D804</f>
        <v>0</v>
      </c>
      <c r="E803" s="39">
        <f aca="true" t="shared" si="364" ref="E803:F804">E804</f>
        <v>0</v>
      </c>
      <c r="F803" s="39">
        <f>F804</f>
        <v>0</v>
      </c>
    </row>
    <row r="804" spans="1:6" ht="27.75" customHeight="1" hidden="1">
      <c r="A804" s="112" t="s">
        <v>852</v>
      </c>
      <c r="B804" s="32" t="s">
        <v>395</v>
      </c>
      <c r="C804" s="24">
        <v>300</v>
      </c>
      <c r="D804" s="39">
        <f>D805</f>
        <v>0</v>
      </c>
      <c r="E804" s="39">
        <f t="shared" si="364"/>
        <v>0</v>
      </c>
      <c r="F804" s="39">
        <f t="shared" si="364"/>
        <v>0</v>
      </c>
    </row>
    <row r="805" spans="1:6" ht="46.5" customHeight="1" hidden="1">
      <c r="A805" s="112" t="s">
        <v>853</v>
      </c>
      <c r="B805" s="32" t="s">
        <v>395</v>
      </c>
      <c r="C805" s="24">
        <v>320</v>
      </c>
      <c r="D805" s="39"/>
      <c r="E805" s="39">
        <v>0</v>
      </c>
      <c r="F805" s="39">
        <v>0</v>
      </c>
    </row>
    <row r="806" spans="1:6" ht="57" customHeight="1">
      <c r="A806" s="129" t="s">
        <v>1144</v>
      </c>
      <c r="B806" s="6" t="s">
        <v>396</v>
      </c>
      <c r="C806" s="24"/>
      <c r="D806" s="109">
        <f>D807+D837+D880+D901+D896</f>
        <v>145575</v>
      </c>
      <c r="E806" s="109">
        <f aca="true" t="shared" si="365" ref="E806:F806">E807+E837+E880+E901+E896</f>
        <v>510820</v>
      </c>
      <c r="F806" s="109">
        <f t="shared" si="365"/>
        <v>524103</v>
      </c>
    </row>
    <row r="807" spans="1:6" ht="57" customHeight="1">
      <c r="A807" s="124" t="s">
        <v>397</v>
      </c>
      <c r="B807" s="3" t="s">
        <v>398</v>
      </c>
      <c r="C807" s="24"/>
      <c r="D807" s="39">
        <f aca="true" t="shared" si="366" ref="D807:F807">D808+D818</f>
        <v>39754</v>
      </c>
      <c r="E807" s="39">
        <f t="shared" si="366"/>
        <v>23490</v>
      </c>
      <c r="F807" s="39">
        <f t="shared" si="366"/>
        <v>24256</v>
      </c>
    </row>
    <row r="808" spans="1:6" ht="71.25" customHeight="1">
      <c r="A808" s="122" t="s">
        <v>979</v>
      </c>
      <c r="B808" s="1" t="s">
        <v>949</v>
      </c>
      <c r="C808" s="24"/>
      <c r="D808" s="39">
        <f>D809+D812+D815</f>
        <v>39754</v>
      </c>
      <c r="E808" s="39">
        <f aca="true" t="shared" si="367" ref="E808:F808">E809+E812</f>
        <v>23490</v>
      </c>
      <c r="F808" s="39">
        <f t="shared" si="367"/>
        <v>24256</v>
      </c>
    </row>
    <row r="809" spans="1:6" ht="57" customHeight="1">
      <c r="A809" s="112" t="s">
        <v>1449</v>
      </c>
      <c r="B809" s="2" t="s">
        <v>1448</v>
      </c>
      <c r="C809" s="24"/>
      <c r="D809" s="39">
        <f>D810</f>
        <v>500</v>
      </c>
      <c r="E809" s="39">
        <f aca="true" t="shared" si="368" ref="E809:F810">E810</f>
        <v>0</v>
      </c>
      <c r="F809" s="39">
        <f t="shared" si="368"/>
        <v>0</v>
      </c>
    </row>
    <row r="810" spans="1:6" ht="47.25" customHeight="1">
      <c r="A810" s="112" t="s">
        <v>848</v>
      </c>
      <c r="B810" s="2" t="s">
        <v>1448</v>
      </c>
      <c r="C810" s="24">
        <v>600</v>
      </c>
      <c r="D810" s="39">
        <f>D811</f>
        <v>500</v>
      </c>
      <c r="E810" s="39">
        <f t="shared" si="368"/>
        <v>0</v>
      </c>
      <c r="F810" s="39">
        <f t="shared" si="368"/>
        <v>0</v>
      </c>
    </row>
    <row r="811" spans="1:6" ht="41.25" customHeight="1">
      <c r="A811" s="11" t="s">
        <v>847</v>
      </c>
      <c r="B811" s="2" t="s">
        <v>1448</v>
      </c>
      <c r="C811" s="24">
        <v>610</v>
      </c>
      <c r="D811" s="39">
        <v>500</v>
      </c>
      <c r="E811" s="39"/>
      <c r="F811" s="39"/>
    </row>
    <row r="812" spans="1:6" ht="39" customHeight="1">
      <c r="A812" s="111" t="s">
        <v>402</v>
      </c>
      <c r="B812" s="2" t="s">
        <v>1079</v>
      </c>
      <c r="C812" s="24"/>
      <c r="D812" s="39">
        <f>D813</f>
        <v>39254</v>
      </c>
      <c r="E812" s="39">
        <f aca="true" t="shared" si="369" ref="E812:F812">E813</f>
        <v>23490</v>
      </c>
      <c r="F812" s="39">
        <f t="shared" si="369"/>
        <v>24256</v>
      </c>
    </row>
    <row r="813" spans="1:6" ht="57" customHeight="1">
      <c r="A813" s="116" t="s">
        <v>857</v>
      </c>
      <c r="B813" s="2" t="s">
        <v>1079</v>
      </c>
      <c r="C813" s="24">
        <v>400</v>
      </c>
      <c r="D813" s="39">
        <f>D814</f>
        <v>39254</v>
      </c>
      <c r="E813" s="39">
        <f aca="true" t="shared" si="370" ref="E813:F813">E814</f>
        <v>23490</v>
      </c>
      <c r="F813" s="39">
        <f t="shared" si="370"/>
        <v>24256</v>
      </c>
    </row>
    <row r="814" spans="1:6" ht="30" customHeight="1">
      <c r="A814" s="120" t="s">
        <v>858</v>
      </c>
      <c r="B814" s="2" t="s">
        <v>1079</v>
      </c>
      <c r="C814" s="24">
        <v>410</v>
      </c>
      <c r="D814" s="39">
        <v>39254</v>
      </c>
      <c r="E814" s="39">
        <v>23490</v>
      </c>
      <c r="F814" s="39">
        <v>24256</v>
      </c>
    </row>
    <row r="815" spans="1:6" ht="45.75" customHeight="1" hidden="1">
      <c r="A815" s="190" t="s">
        <v>1417</v>
      </c>
      <c r="B815" s="2" t="s">
        <v>1416</v>
      </c>
      <c r="C815" s="24"/>
      <c r="D815" s="39">
        <f>D816</f>
        <v>0</v>
      </c>
      <c r="E815" s="39"/>
      <c r="F815" s="39"/>
    </row>
    <row r="816" spans="1:6" ht="40.5" customHeight="1" hidden="1">
      <c r="A816" s="116" t="s">
        <v>857</v>
      </c>
      <c r="B816" s="2" t="s">
        <v>1416</v>
      </c>
      <c r="C816" s="24">
        <v>400</v>
      </c>
      <c r="D816" s="39">
        <f>D817</f>
        <v>0</v>
      </c>
      <c r="E816" s="39"/>
      <c r="F816" s="39"/>
    </row>
    <row r="817" spans="1:6" ht="30" customHeight="1" hidden="1">
      <c r="A817" s="120" t="s">
        <v>858</v>
      </c>
      <c r="B817" s="2" t="s">
        <v>1416</v>
      </c>
      <c r="C817" s="24">
        <v>410</v>
      </c>
      <c r="D817" s="39"/>
      <c r="E817" s="39"/>
      <c r="F817" s="39"/>
    </row>
    <row r="818" spans="1:6" ht="57" customHeight="1" hidden="1">
      <c r="A818" s="122" t="s">
        <v>400</v>
      </c>
      <c r="B818" s="1" t="s">
        <v>1291</v>
      </c>
      <c r="C818" s="24"/>
      <c r="D818" s="39">
        <f>D819</f>
        <v>0</v>
      </c>
      <c r="E818" s="39">
        <f aca="true" t="shared" si="371" ref="E818:F819">E819</f>
        <v>0</v>
      </c>
      <c r="F818" s="39">
        <f t="shared" si="371"/>
        <v>0</v>
      </c>
    </row>
    <row r="819" spans="1:6" ht="57" customHeight="1" hidden="1">
      <c r="A819" s="154" t="s">
        <v>401</v>
      </c>
      <c r="B819" s="4" t="s">
        <v>1292</v>
      </c>
      <c r="C819" s="24"/>
      <c r="D819" s="39">
        <f>D820</f>
        <v>0</v>
      </c>
      <c r="E819" s="39">
        <f t="shared" si="371"/>
        <v>0</v>
      </c>
      <c r="F819" s="39">
        <f t="shared" si="371"/>
        <v>0</v>
      </c>
    </row>
    <row r="820" spans="1:6" ht="43.5" customHeight="1" hidden="1">
      <c r="A820" s="116" t="s">
        <v>857</v>
      </c>
      <c r="B820" s="4" t="s">
        <v>1292</v>
      </c>
      <c r="C820" s="24">
        <v>400</v>
      </c>
      <c r="D820" s="39">
        <f>D821</f>
        <v>0</v>
      </c>
      <c r="E820" s="39">
        <f aca="true" t="shared" si="372" ref="E820:F820">E821</f>
        <v>0</v>
      </c>
      <c r="F820" s="39">
        <f t="shared" si="372"/>
        <v>0</v>
      </c>
    </row>
    <row r="821" spans="1:6" ht="39.75" customHeight="1" hidden="1">
      <c r="A821" s="120" t="s">
        <v>858</v>
      </c>
      <c r="B821" s="4" t="s">
        <v>1292</v>
      </c>
      <c r="C821" s="24">
        <v>410</v>
      </c>
      <c r="D821" s="39"/>
      <c r="E821" s="39"/>
      <c r="F821" s="39">
        <v>0</v>
      </c>
    </row>
    <row r="822" spans="1:6" ht="57" customHeight="1" hidden="1">
      <c r="A822" s="124" t="s">
        <v>403</v>
      </c>
      <c r="B822" s="3" t="s">
        <v>404</v>
      </c>
      <c r="C822" s="24"/>
      <c r="D822" s="39">
        <f>D823+D830</f>
        <v>0</v>
      </c>
      <c r="E822" s="39">
        <f>E823+E830</f>
        <v>0</v>
      </c>
      <c r="F822" s="39">
        <f>F823+F830</f>
        <v>0</v>
      </c>
    </row>
    <row r="823" spans="1:6" ht="81.75" customHeight="1" hidden="1">
      <c r="A823" s="122" t="s">
        <v>935</v>
      </c>
      <c r="B823" s="1" t="s">
        <v>405</v>
      </c>
      <c r="C823" s="24"/>
      <c r="D823" s="39">
        <f>D824+D827</f>
        <v>0</v>
      </c>
      <c r="E823" s="39">
        <f aca="true" t="shared" si="373" ref="E823:F823">E824+E827</f>
        <v>0</v>
      </c>
      <c r="F823" s="39">
        <f t="shared" si="373"/>
        <v>0</v>
      </c>
    </row>
    <row r="824" spans="1:6" ht="57" customHeight="1" hidden="1">
      <c r="A824" s="113" t="s">
        <v>936</v>
      </c>
      <c r="B824" s="13" t="s">
        <v>934</v>
      </c>
      <c r="C824" s="24"/>
      <c r="D824" s="39">
        <f>D825</f>
        <v>0</v>
      </c>
      <c r="E824" s="39">
        <f aca="true" t="shared" si="374" ref="E824:F824">E825</f>
        <v>0</v>
      </c>
      <c r="F824" s="39">
        <f t="shared" si="374"/>
        <v>0</v>
      </c>
    </row>
    <row r="825" spans="1:6" ht="57" customHeight="1" hidden="1">
      <c r="A825" s="116" t="s">
        <v>857</v>
      </c>
      <c r="B825" s="13" t="s">
        <v>934</v>
      </c>
      <c r="C825" s="24">
        <v>400</v>
      </c>
      <c r="D825" s="39">
        <f>D826</f>
        <v>0</v>
      </c>
      <c r="E825" s="39">
        <f aca="true" t="shared" si="375" ref="E825:F825">E826</f>
        <v>0</v>
      </c>
      <c r="F825" s="39">
        <f t="shared" si="375"/>
        <v>0</v>
      </c>
    </row>
    <row r="826" spans="1:6" ht="57" customHeight="1" hidden="1">
      <c r="A826" s="120" t="s">
        <v>858</v>
      </c>
      <c r="B826" s="13" t="s">
        <v>934</v>
      </c>
      <c r="C826" s="24">
        <v>410</v>
      </c>
      <c r="D826" s="39">
        <v>0</v>
      </c>
      <c r="E826" s="39"/>
      <c r="F826" s="39"/>
    </row>
    <row r="827" spans="1:6" ht="57" customHeight="1" hidden="1">
      <c r="A827" s="130" t="s">
        <v>399</v>
      </c>
      <c r="B827" s="15" t="s">
        <v>406</v>
      </c>
      <c r="C827" s="24"/>
      <c r="D827" s="39">
        <f>D828</f>
        <v>0</v>
      </c>
      <c r="E827" s="39">
        <f aca="true" t="shared" si="376" ref="E827:F828">E828</f>
        <v>0</v>
      </c>
      <c r="F827" s="39">
        <f t="shared" si="376"/>
        <v>0</v>
      </c>
    </row>
    <row r="828" spans="1:6" ht="57" customHeight="1" hidden="1">
      <c r="A828" s="116" t="s">
        <v>845</v>
      </c>
      <c r="B828" s="15" t="s">
        <v>406</v>
      </c>
      <c r="C828" s="24">
        <v>200</v>
      </c>
      <c r="D828" s="39">
        <f>D829</f>
        <v>0</v>
      </c>
      <c r="E828" s="39">
        <f t="shared" si="376"/>
        <v>0</v>
      </c>
      <c r="F828" s="39">
        <f t="shared" si="376"/>
        <v>0</v>
      </c>
    </row>
    <row r="829" spans="1:6" ht="57" customHeight="1" hidden="1">
      <c r="A829" s="116" t="s">
        <v>846</v>
      </c>
      <c r="B829" s="15" t="s">
        <v>406</v>
      </c>
      <c r="C829" s="24">
        <v>240</v>
      </c>
      <c r="D829" s="39"/>
      <c r="E829" s="39"/>
      <c r="F829" s="39"/>
    </row>
    <row r="830" spans="1:6" ht="57" customHeight="1" hidden="1">
      <c r="A830" s="122" t="s">
        <v>407</v>
      </c>
      <c r="B830" s="1" t="s">
        <v>408</v>
      </c>
      <c r="C830" s="24"/>
      <c r="D830" s="39">
        <f>D831+D834</f>
        <v>0</v>
      </c>
      <c r="E830" s="39">
        <f aca="true" t="shared" si="377" ref="E830:F830">E831+E834</f>
        <v>0</v>
      </c>
      <c r="F830" s="39">
        <f t="shared" si="377"/>
        <v>0</v>
      </c>
    </row>
    <row r="831" spans="1:6" ht="57" customHeight="1" hidden="1">
      <c r="A831" s="113" t="s">
        <v>409</v>
      </c>
      <c r="B831" s="13" t="s">
        <v>410</v>
      </c>
      <c r="C831" s="24"/>
      <c r="D831" s="39">
        <f>D832</f>
        <v>0</v>
      </c>
      <c r="E831" s="39">
        <f aca="true" t="shared" si="378" ref="E831:F831">E832</f>
        <v>0</v>
      </c>
      <c r="F831" s="39">
        <f t="shared" si="378"/>
        <v>0</v>
      </c>
    </row>
    <row r="832" spans="1:6" ht="57" customHeight="1" hidden="1">
      <c r="A832" s="116" t="s">
        <v>845</v>
      </c>
      <c r="B832" s="13" t="s">
        <v>410</v>
      </c>
      <c r="C832" s="24">
        <v>200</v>
      </c>
      <c r="D832" s="39">
        <f>D833</f>
        <v>0</v>
      </c>
      <c r="E832" s="39">
        <f aca="true" t="shared" si="379" ref="E832:F832">E833</f>
        <v>0</v>
      </c>
      <c r="F832" s="39">
        <f t="shared" si="379"/>
        <v>0</v>
      </c>
    </row>
    <row r="833" spans="1:6" ht="57" customHeight="1" hidden="1">
      <c r="A833" s="116" t="s">
        <v>846</v>
      </c>
      <c r="B833" s="13" t="s">
        <v>410</v>
      </c>
      <c r="C833" s="24">
        <v>240</v>
      </c>
      <c r="D833" s="39"/>
      <c r="E833" s="39"/>
      <c r="F833" s="39">
        <v>0</v>
      </c>
    </row>
    <row r="834" spans="1:6" ht="57" customHeight="1" hidden="1">
      <c r="A834" s="130" t="s">
        <v>399</v>
      </c>
      <c r="B834" s="15" t="s">
        <v>411</v>
      </c>
      <c r="C834" s="24"/>
      <c r="D834" s="39">
        <f>D835</f>
        <v>0</v>
      </c>
      <c r="E834" s="39">
        <f aca="true" t="shared" si="380" ref="E834:F834">E835</f>
        <v>0</v>
      </c>
      <c r="F834" s="39">
        <f t="shared" si="380"/>
        <v>0</v>
      </c>
    </row>
    <row r="835" spans="1:6" ht="57" customHeight="1" hidden="1">
      <c r="A835" s="116" t="s">
        <v>845</v>
      </c>
      <c r="B835" s="15" t="s">
        <v>411</v>
      </c>
      <c r="C835" s="24">
        <v>200</v>
      </c>
      <c r="D835" s="39">
        <f>D836</f>
        <v>0</v>
      </c>
      <c r="E835" s="39">
        <f aca="true" t="shared" si="381" ref="E835:F835">E836</f>
        <v>0</v>
      </c>
      <c r="F835" s="39">
        <f t="shared" si="381"/>
        <v>0</v>
      </c>
    </row>
    <row r="836" spans="1:6" ht="57" customHeight="1" hidden="1">
      <c r="A836" s="116" t="s">
        <v>846</v>
      </c>
      <c r="B836" s="15" t="s">
        <v>411</v>
      </c>
      <c r="C836" s="24">
        <v>240</v>
      </c>
      <c r="D836" s="39"/>
      <c r="E836" s="39"/>
      <c r="F836" s="39"/>
    </row>
    <row r="837" spans="1:7" ht="57" customHeight="1">
      <c r="A837" s="124" t="s">
        <v>1353</v>
      </c>
      <c r="B837" s="3" t="s">
        <v>412</v>
      </c>
      <c r="C837" s="24"/>
      <c r="D837" s="104">
        <f>D838+D854+D864+D871</f>
        <v>87343</v>
      </c>
      <c r="E837" s="104">
        <f aca="true" t="shared" si="382" ref="E837:F837">E838+E854+E864+E871</f>
        <v>487138</v>
      </c>
      <c r="F837" s="104">
        <f t="shared" si="382"/>
        <v>499655</v>
      </c>
      <c r="G837" s="103"/>
    </row>
    <row r="838" spans="1:6" ht="63.75" customHeight="1">
      <c r="A838" s="122" t="s">
        <v>1146</v>
      </c>
      <c r="B838" s="1" t="s">
        <v>1145</v>
      </c>
      <c r="C838" s="24"/>
      <c r="D838" s="104">
        <f>D839+D845+D848+D851</f>
        <v>0</v>
      </c>
      <c r="E838" s="104">
        <f aca="true" t="shared" si="383" ref="E838:F838">E839+E845+E848+E851</f>
        <v>63720</v>
      </c>
      <c r="F838" s="104">
        <f t="shared" si="383"/>
        <v>241638</v>
      </c>
    </row>
    <row r="839" spans="1:6" ht="46.5" customHeight="1" hidden="1">
      <c r="A839" s="172" t="s">
        <v>984</v>
      </c>
      <c r="B839" s="1" t="s">
        <v>1147</v>
      </c>
      <c r="C839" s="24"/>
      <c r="D839" s="39">
        <f aca="true" t="shared" si="384" ref="D839:F840">D840</f>
        <v>0</v>
      </c>
      <c r="E839" s="39">
        <f t="shared" si="384"/>
        <v>0</v>
      </c>
      <c r="F839" s="39">
        <f t="shared" si="384"/>
        <v>0</v>
      </c>
    </row>
    <row r="840" spans="1:6" ht="40.5" customHeight="1" hidden="1">
      <c r="A840" s="116" t="s">
        <v>845</v>
      </c>
      <c r="B840" s="1" t="s">
        <v>1147</v>
      </c>
      <c r="C840" s="24">
        <v>200</v>
      </c>
      <c r="D840" s="39">
        <f t="shared" si="384"/>
        <v>0</v>
      </c>
      <c r="E840" s="39">
        <f t="shared" si="384"/>
        <v>0</v>
      </c>
      <c r="F840" s="39">
        <f t="shared" si="384"/>
        <v>0</v>
      </c>
    </row>
    <row r="841" spans="1:6" ht="39" customHeight="1" hidden="1">
      <c r="A841" s="120" t="s">
        <v>846</v>
      </c>
      <c r="B841" s="1" t="s">
        <v>1147</v>
      </c>
      <c r="C841" s="24">
        <v>240</v>
      </c>
      <c r="D841" s="39"/>
      <c r="E841" s="39"/>
      <c r="F841" s="39"/>
    </row>
    <row r="842" spans="1:6" ht="38.25" customHeight="1" hidden="1">
      <c r="A842" s="127" t="s">
        <v>978</v>
      </c>
      <c r="B842" s="1" t="s">
        <v>413</v>
      </c>
      <c r="C842" s="24"/>
      <c r="D842" s="39">
        <f>D843</f>
        <v>0</v>
      </c>
      <c r="E842" s="39">
        <f aca="true" t="shared" si="385" ref="E842:F843">E843</f>
        <v>0</v>
      </c>
      <c r="F842" s="39">
        <f t="shared" si="385"/>
        <v>0</v>
      </c>
    </row>
    <row r="843" spans="1:6" ht="30.75" customHeight="1" hidden="1">
      <c r="A843" s="116" t="s">
        <v>857</v>
      </c>
      <c r="B843" s="1" t="s">
        <v>413</v>
      </c>
      <c r="C843" s="24">
        <v>400</v>
      </c>
      <c r="D843" s="39">
        <f>D844</f>
        <v>0</v>
      </c>
      <c r="E843" s="39">
        <f t="shared" si="385"/>
        <v>0</v>
      </c>
      <c r="F843" s="39">
        <f t="shared" si="385"/>
        <v>0</v>
      </c>
    </row>
    <row r="844" spans="1:6" ht="30.75" customHeight="1" hidden="1">
      <c r="A844" s="116" t="s">
        <v>858</v>
      </c>
      <c r="B844" s="1" t="s">
        <v>413</v>
      </c>
      <c r="C844" s="24">
        <v>410</v>
      </c>
      <c r="D844" s="39">
        <v>0</v>
      </c>
      <c r="E844" s="39"/>
      <c r="F844" s="39"/>
    </row>
    <row r="845" spans="1:6" ht="37.5" customHeight="1" hidden="1">
      <c r="A845" s="113" t="s">
        <v>1315</v>
      </c>
      <c r="B845" s="13" t="s">
        <v>1148</v>
      </c>
      <c r="C845" s="24"/>
      <c r="D845" s="39">
        <f>D846</f>
        <v>0</v>
      </c>
      <c r="E845" s="39">
        <f aca="true" t="shared" si="386" ref="E845:F846">E846</f>
        <v>0</v>
      </c>
      <c r="F845" s="39">
        <f t="shared" si="386"/>
        <v>0</v>
      </c>
    </row>
    <row r="846" spans="1:6" ht="37.5" customHeight="1" hidden="1">
      <c r="A846" s="116" t="s">
        <v>845</v>
      </c>
      <c r="B846" s="13" t="s">
        <v>1148</v>
      </c>
      <c r="C846" s="24">
        <v>200</v>
      </c>
      <c r="D846" s="39">
        <f>D847</f>
        <v>0</v>
      </c>
      <c r="E846" s="39">
        <f t="shared" si="386"/>
        <v>0</v>
      </c>
      <c r="F846" s="39">
        <f t="shared" si="386"/>
        <v>0</v>
      </c>
    </row>
    <row r="847" spans="1:8" ht="37.5" customHeight="1" hidden="1">
      <c r="A847" s="120" t="s">
        <v>846</v>
      </c>
      <c r="B847" s="13" t="s">
        <v>1148</v>
      </c>
      <c r="C847" s="24">
        <v>240</v>
      </c>
      <c r="D847" s="50"/>
      <c r="E847" s="39"/>
      <c r="F847" s="39"/>
      <c r="H847" s="65"/>
    </row>
    <row r="848" spans="1:8" ht="37.5" customHeight="1">
      <c r="A848" s="111" t="s">
        <v>1295</v>
      </c>
      <c r="B848" s="13" t="s">
        <v>1294</v>
      </c>
      <c r="C848" s="24"/>
      <c r="D848" s="50">
        <f>D849</f>
        <v>0</v>
      </c>
      <c r="E848" s="50">
        <f aca="true" t="shared" si="387" ref="E848:F848">E849</f>
        <v>17500</v>
      </c>
      <c r="F848" s="50">
        <f t="shared" si="387"/>
        <v>0</v>
      </c>
      <c r="H848" s="66"/>
    </row>
    <row r="849" spans="1:8" ht="37.5" customHeight="1">
      <c r="A849" s="120" t="s">
        <v>845</v>
      </c>
      <c r="B849" s="13" t="s">
        <v>1294</v>
      </c>
      <c r="C849" s="24">
        <v>200</v>
      </c>
      <c r="D849" s="50">
        <f>D850</f>
        <v>0</v>
      </c>
      <c r="E849" s="50">
        <f aca="true" t="shared" si="388" ref="E849:F849">E850</f>
        <v>17500</v>
      </c>
      <c r="F849" s="50">
        <f t="shared" si="388"/>
        <v>0</v>
      </c>
      <c r="H849" s="66"/>
    </row>
    <row r="850" spans="1:8" ht="37.5" customHeight="1">
      <c r="A850" s="120" t="s">
        <v>846</v>
      </c>
      <c r="B850" s="13" t="s">
        <v>1294</v>
      </c>
      <c r="C850" s="24">
        <v>240</v>
      </c>
      <c r="D850" s="50"/>
      <c r="E850" s="39">
        <v>17500</v>
      </c>
      <c r="F850" s="39"/>
      <c r="H850" s="66"/>
    </row>
    <row r="851" spans="1:8" ht="37.5" customHeight="1">
      <c r="A851" s="111" t="s">
        <v>1314</v>
      </c>
      <c r="B851" s="13" t="s">
        <v>1313</v>
      </c>
      <c r="C851" s="24"/>
      <c r="D851" s="50"/>
      <c r="E851" s="39">
        <f>E852</f>
        <v>46220</v>
      </c>
      <c r="F851" s="39">
        <f>F852</f>
        <v>241638</v>
      </c>
      <c r="H851" s="66"/>
    </row>
    <row r="852" spans="1:8" ht="37.5" customHeight="1">
      <c r="A852" s="116" t="s">
        <v>857</v>
      </c>
      <c r="B852" s="13" t="s">
        <v>1313</v>
      </c>
      <c r="C852" s="24">
        <v>400</v>
      </c>
      <c r="D852" s="50"/>
      <c r="E852" s="50">
        <f>E853</f>
        <v>46220</v>
      </c>
      <c r="F852" s="50">
        <f>F853</f>
        <v>241638</v>
      </c>
      <c r="H852" s="66"/>
    </row>
    <row r="853" spans="1:8" ht="37.5" customHeight="1">
      <c r="A853" s="116" t="s">
        <v>858</v>
      </c>
      <c r="B853" s="13" t="s">
        <v>1313</v>
      </c>
      <c r="C853" s="24">
        <v>410</v>
      </c>
      <c r="D853" s="50"/>
      <c r="E853" s="39">
        <v>46220</v>
      </c>
      <c r="F853" s="39">
        <v>241638</v>
      </c>
      <c r="H853" s="66"/>
    </row>
    <row r="854" spans="1:8" ht="58.5" customHeight="1">
      <c r="A854" s="122" t="s">
        <v>1297</v>
      </c>
      <c r="B854" s="1" t="s">
        <v>1296</v>
      </c>
      <c r="C854" s="24"/>
      <c r="D854" s="50">
        <f>D855+D858+D861</f>
        <v>85813</v>
      </c>
      <c r="E854" s="50">
        <f aca="true" t="shared" si="389" ref="E854:F854">E855+E858</f>
        <v>423418</v>
      </c>
      <c r="F854" s="50">
        <f t="shared" si="389"/>
        <v>255817</v>
      </c>
      <c r="H854" s="66"/>
    </row>
    <row r="855" spans="1:6" ht="31.5" customHeight="1">
      <c r="A855" s="113" t="s">
        <v>1293</v>
      </c>
      <c r="B855" s="13" t="s">
        <v>1386</v>
      </c>
      <c r="C855" s="24"/>
      <c r="D855" s="39">
        <f>D856</f>
        <v>40086</v>
      </c>
      <c r="E855" s="39">
        <f aca="true" t="shared" si="390" ref="E855:F855">E856</f>
        <v>318201</v>
      </c>
      <c r="F855" s="39">
        <f t="shared" si="390"/>
        <v>255817</v>
      </c>
    </row>
    <row r="856" spans="1:6" ht="31.5" customHeight="1">
      <c r="A856" s="116" t="s">
        <v>857</v>
      </c>
      <c r="B856" s="13" t="s">
        <v>1386</v>
      </c>
      <c r="C856" s="24">
        <v>400</v>
      </c>
      <c r="D856" s="39">
        <f>D857</f>
        <v>40086</v>
      </c>
      <c r="E856" s="39">
        <f>E857</f>
        <v>318201</v>
      </c>
      <c r="F856" s="39">
        <f>F857</f>
        <v>255817</v>
      </c>
    </row>
    <row r="857" spans="1:8" ht="31.5" customHeight="1">
      <c r="A857" s="116" t="s">
        <v>858</v>
      </c>
      <c r="B857" s="13" t="s">
        <v>1386</v>
      </c>
      <c r="C857" s="24">
        <v>410</v>
      </c>
      <c r="D857" s="50">
        <v>40086</v>
      </c>
      <c r="E857" s="39">
        <v>318201</v>
      </c>
      <c r="F857" s="39">
        <v>255817</v>
      </c>
      <c r="H857" s="65"/>
    </row>
    <row r="858" spans="1:8" ht="31.5" customHeight="1">
      <c r="A858" s="113" t="s">
        <v>1315</v>
      </c>
      <c r="B858" s="13" t="s">
        <v>1331</v>
      </c>
      <c r="C858" s="24"/>
      <c r="D858" s="50">
        <f>D859</f>
        <v>45093</v>
      </c>
      <c r="E858" s="50">
        <f aca="true" t="shared" si="391" ref="E858:F858">E859</f>
        <v>105217</v>
      </c>
      <c r="F858" s="50">
        <f t="shared" si="391"/>
        <v>0</v>
      </c>
      <c r="H858" s="66"/>
    </row>
    <row r="859" spans="1:8" ht="31.5" customHeight="1">
      <c r="A859" s="116" t="s">
        <v>845</v>
      </c>
      <c r="B859" s="13" t="s">
        <v>1331</v>
      </c>
      <c r="C859" s="24">
        <v>200</v>
      </c>
      <c r="D859" s="50">
        <f>D860</f>
        <v>45093</v>
      </c>
      <c r="E859" s="50">
        <f aca="true" t="shared" si="392" ref="E859:F859">E860</f>
        <v>105217</v>
      </c>
      <c r="F859" s="50">
        <f t="shared" si="392"/>
        <v>0</v>
      </c>
      <c r="H859" s="66"/>
    </row>
    <row r="860" spans="1:8" ht="31.5" customHeight="1">
      <c r="A860" s="120" t="s">
        <v>846</v>
      </c>
      <c r="B860" s="13" t="s">
        <v>1331</v>
      </c>
      <c r="C860" s="24">
        <v>240</v>
      </c>
      <c r="D860" s="50">
        <v>45093</v>
      </c>
      <c r="E860" s="39">
        <v>105217</v>
      </c>
      <c r="F860" s="39"/>
      <c r="H860" s="66"/>
    </row>
    <row r="861" spans="1:8" ht="58.5" customHeight="1">
      <c r="A861" s="140" t="s">
        <v>943</v>
      </c>
      <c r="B861" s="13" t="s">
        <v>1418</v>
      </c>
      <c r="C861" s="24"/>
      <c r="D861" s="50">
        <f>D862</f>
        <v>634</v>
      </c>
      <c r="E861" s="39"/>
      <c r="F861" s="39"/>
      <c r="H861" s="66"/>
    </row>
    <row r="862" spans="1:8" ht="31.5" customHeight="1">
      <c r="A862" s="120" t="s">
        <v>845</v>
      </c>
      <c r="B862" s="13" t="s">
        <v>1418</v>
      </c>
      <c r="C862" s="24">
        <v>200</v>
      </c>
      <c r="D862" s="50">
        <f>D863</f>
        <v>634</v>
      </c>
      <c r="E862" s="39"/>
      <c r="F862" s="39"/>
      <c r="H862" s="66"/>
    </row>
    <row r="863" spans="1:8" ht="31.5" customHeight="1">
      <c r="A863" s="120" t="s">
        <v>846</v>
      </c>
      <c r="B863" s="13" t="s">
        <v>1418</v>
      </c>
      <c r="C863" s="24">
        <v>240</v>
      </c>
      <c r="D863" s="50">
        <v>634</v>
      </c>
      <c r="E863" s="39"/>
      <c r="F863" s="39"/>
      <c r="H863" s="66"/>
    </row>
    <row r="864" spans="1:6" ht="57.75" customHeight="1" hidden="1">
      <c r="A864" s="174" t="s">
        <v>1298</v>
      </c>
      <c r="B864" s="1" t="s">
        <v>1023</v>
      </c>
      <c r="C864" s="24"/>
      <c r="D864" s="39">
        <f>D865+D868</f>
        <v>0</v>
      </c>
      <c r="E864" s="39">
        <f aca="true" t="shared" si="393" ref="E864:F864">E865+E868</f>
        <v>0</v>
      </c>
      <c r="F864" s="39">
        <f t="shared" si="393"/>
        <v>0</v>
      </c>
    </row>
    <row r="865" spans="1:6" ht="69" customHeight="1" hidden="1">
      <c r="A865" s="116" t="s">
        <v>1364</v>
      </c>
      <c r="B865" s="13" t="s">
        <v>1024</v>
      </c>
      <c r="C865" s="24"/>
      <c r="D865" s="39">
        <f>D866</f>
        <v>0</v>
      </c>
      <c r="E865" s="39">
        <f aca="true" t="shared" si="394" ref="E865:F865">E866</f>
        <v>0</v>
      </c>
      <c r="F865" s="39">
        <f t="shared" si="394"/>
        <v>0</v>
      </c>
    </row>
    <row r="866" spans="1:6" ht="33.75" customHeight="1" hidden="1">
      <c r="A866" s="116" t="s">
        <v>883</v>
      </c>
      <c r="B866" s="13" t="s">
        <v>1024</v>
      </c>
      <c r="C866" s="24">
        <v>800</v>
      </c>
      <c r="D866" s="39">
        <f>D867</f>
        <v>0</v>
      </c>
      <c r="E866" s="39">
        <f>E867</f>
        <v>0</v>
      </c>
      <c r="F866" s="39">
        <f>F867</f>
        <v>0</v>
      </c>
    </row>
    <row r="867" spans="1:6" ht="55.5" customHeight="1" hidden="1">
      <c r="A867" s="111" t="s">
        <v>884</v>
      </c>
      <c r="B867" s="13" t="s">
        <v>1024</v>
      </c>
      <c r="C867" s="24">
        <v>810</v>
      </c>
      <c r="D867" s="39"/>
      <c r="E867" s="39"/>
      <c r="F867" s="39"/>
    </row>
    <row r="868" spans="1:6" ht="38.25" customHeight="1" hidden="1">
      <c r="A868" s="111" t="s">
        <v>1071</v>
      </c>
      <c r="B868" s="13" t="s">
        <v>1070</v>
      </c>
      <c r="C868" s="24"/>
      <c r="D868" s="39">
        <f>D869</f>
        <v>0</v>
      </c>
      <c r="E868" s="39"/>
      <c r="F868" s="39"/>
    </row>
    <row r="869" spans="1:6" ht="29.25" customHeight="1" hidden="1">
      <c r="A869" s="116" t="s">
        <v>883</v>
      </c>
      <c r="B869" s="13" t="s">
        <v>1070</v>
      </c>
      <c r="C869" s="24">
        <v>800</v>
      </c>
      <c r="D869" s="39">
        <f>D870</f>
        <v>0</v>
      </c>
      <c r="E869" s="39"/>
      <c r="F869" s="39"/>
    </row>
    <row r="870" spans="1:6" ht="55.5" customHeight="1" hidden="1">
      <c r="A870" s="111" t="s">
        <v>884</v>
      </c>
      <c r="B870" s="13" t="s">
        <v>1070</v>
      </c>
      <c r="C870" s="24">
        <v>810</v>
      </c>
      <c r="D870" s="39"/>
      <c r="E870" s="39"/>
      <c r="F870" s="39"/>
    </row>
    <row r="871" spans="1:6" ht="72.75" customHeight="1">
      <c r="A871" s="175" t="s">
        <v>942</v>
      </c>
      <c r="B871" s="86" t="s">
        <v>937</v>
      </c>
      <c r="C871" s="24"/>
      <c r="D871" s="39">
        <f aca="true" t="shared" si="395" ref="D871:F873">D872</f>
        <v>1530</v>
      </c>
      <c r="E871" s="39">
        <f t="shared" si="395"/>
        <v>0</v>
      </c>
      <c r="F871" s="39">
        <f t="shared" si="395"/>
        <v>2200</v>
      </c>
    </row>
    <row r="872" spans="1:6" ht="48.75" customHeight="1">
      <c r="A872" s="140" t="s">
        <v>943</v>
      </c>
      <c r="B872" s="15" t="s">
        <v>938</v>
      </c>
      <c r="C872" s="24"/>
      <c r="D872" s="39">
        <f t="shared" si="395"/>
        <v>1530</v>
      </c>
      <c r="E872" s="39">
        <f t="shared" si="395"/>
        <v>0</v>
      </c>
      <c r="F872" s="39">
        <f t="shared" si="395"/>
        <v>2200</v>
      </c>
    </row>
    <row r="873" spans="1:6" ht="48.75" customHeight="1">
      <c r="A873" s="116" t="s">
        <v>845</v>
      </c>
      <c r="B873" s="15" t="s">
        <v>938</v>
      </c>
      <c r="C873" s="24">
        <v>200</v>
      </c>
      <c r="D873" s="39">
        <f t="shared" si="395"/>
        <v>1530</v>
      </c>
      <c r="E873" s="39">
        <f t="shared" si="395"/>
        <v>0</v>
      </c>
      <c r="F873" s="39">
        <f t="shared" si="395"/>
        <v>2200</v>
      </c>
    </row>
    <row r="874" spans="1:6" ht="48.75" customHeight="1">
      <c r="A874" s="120" t="s">
        <v>846</v>
      </c>
      <c r="B874" s="15" t="s">
        <v>938</v>
      </c>
      <c r="C874" s="24">
        <v>240</v>
      </c>
      <c r="D874" s="39">
        <v>1530</v>
      </c>
      <c r="E874" s="39"/>
      <c r="F874" s="39">
        <v>2200</v>
      </c>
    </row>
    <row r="875" spans="1:6" ht="37.5" customHeight="1" hidden="1">
      <c r="A875" s="150" t="s">
        <v>1299</v>
      </c>
      <c r="B875" s="86" t="s">
        <v>1056</v>
      </c>
      <c r="C875" s="87"/>
      <c r="D875" s="88">
        <f>D881</f>
        <v>1115</v>
      </c>
      <c r="E875" s="88"/>
      <c r="F875" s="88"/>
    </row>
    <row r="876" spans="1:6" s="106" customFormat="1" ht="48.75" customHeight="1" hidden="1">
      <c r="A876" s="176"/>
      <c r="B876" s="105"/>
      <c r="C876" s="62"/>
      <c r="D876" s="51"/>
      <c r="E876" s="51"/>
      <c r="F876" s="51"/>
    </row>
    <row r="877" spans="1:6" ht="48.75" customHeight="1" hidden="1">
      <c r="A877" s="176"/>
      <c r="B877" s="105"/>
      <c r="C877" s="62"/>
      <c r="D877" s="51"/>
      <c r="E877" s="51"/>
      <c r="F877" s="51"/>
    </row>
    <row r="878" spans="1:6" ht="48.75" customHeight="1" hidden="1">
      <c r="A878" s="176"/>
      <c r="B878" s="105"/>
      <c r="C878" s="62"/>
      <c r="D878" s="51"/>
      <c r="E878" s="51"/>
      <c r="F878" s="51"/>
    </row>
    <row r="879" spans="1:6" ht="48.75" customHeight="1" hidden="1">
      <c r="A879" s="176"/>
      <c r="B879" s="105"/>
      <c r="C879" s="62"/>
      <c r="D879" s="51"/>
      <c r="E879" s="51"/>
      <c r="F879" s="51"/>
    </row>
    <row r="880" spans="1:6" ht="48.75" customHeight="1">
      <c r="A880" s="150" t="s">
        <v>1301</v>
      </c>
      <c r="B880" s="86" t="s">
        <v>1300</v>
      </c>
      <c r="C880" s="62"/>
      <c r="D880" s="51">
        <f>D881</f>
        <v>1115</v>
      </c>
      <c r="E880" s="51"/>
      <c r="F880" s="51"/>
    </row>
    <row r="881" spans="1:6" ht="48.75" customHeight="1">
      <c r="A881" s="111" t="s">
        <v>1365</v>
      </c>
      <c r="B881" s="15" t="s">
        <v>1302</v>
      </c>
      <c r="C881" s="24"/>
      <c r="D881" s="39">
        <f>D882</f>
        <v>1115</v>
      </c>
      <c r="E881" s="39"/>
      <c r="F881" s="39"/>
    </row>
    <row r="882" spans="1:6" ht="81" customHeight="1">
      <c r="A882" s="111" t="s">
        <v>1057</v>
      </c>
      <c r="B882" s="15" t="s">
        <v>1303</v>
      </c>
      <c r="C882" s="24"/>
      <c r="D882" s="39">
        <f>D883</f>
        <v>1115</v>
      </c>
      <c r="E882" s="39"/>
      <c r="F882" s="39"/>
    </row>
    <row r="883" spans="1:6" ht="48.75" customHeight="1">
      <c r="A883" s="116" t="s">
        <v>845</v>
      </c>
      <c r="B883" s="15" t="s">
        <v>1303</v>
      </c>
      <c r="C883" s="24">
        <v>200</v>
      </c>
      <c r="D883" s="39">
        <f>D884</f>
        <v>1115</v>
      </c>
      <c r="E883" s="39"/>
      <c r="F883" s="39"/>
    </row>
    <row r="884" spans="1:6" ht="48.75" customHeight="1">
      <c r="A884" s="120" t="s">
        <v>846</v>
      </c>
      <c r="B884" s="15" t="s">
        <v>1303</v>
      </c>
      <c r="C884" s="24">
        <v>240</v>
      </c>
      <c r="D884" s="39">
        <v>1115</v>
      </c>
      <c r="E884" s="39"/>
      <c r="F884" s="39"/>
    </row>
    <row r="885" spans="1:6" ht="33.75" customHeight="1" hidden="1">
      <c r="A885" s="124" t="s">
        <v>414</v>
      </c>
      <c r="B885" s="3" t="s">
        <v>415</v>
      </c>
      <c r="C885" s="24"/>
      <c r="D885" s="39">
        <f>D886</f>
        <v>0</v>
      </c>
      <c r="E885" s="39">
        <f aca="true" t="shared" si="396" ref="E885:F885">E886</f>
        <v>0</v>
      </c>
      <c r="F885" s="39">
        <f t="shared" si="396"/>
        <v>0</v>
      </c>
    </row>
    <row r="886" spans="1:6" ht="30.75" customHeight="1" hidden="1">
      <c r="A886" s="122" t="s">
        <v>416</v>
      </c>
      <c r="B886" s="1" t="s">
        <v>417</v>
      </c>
      <c r="C886" s="24"/>
      <c r="D886" s="39">
        <f>D887+D890+D893</f>
        <v>0</v>
      </c>
      <c r="E886" s="39">
        <f aca="true" t="shared" si="397" ref="E886:F886">E887+E890+E893</f>
        <v>0</v>
      </c>
      <c r="F886" s="39">
        <f t="shared" si="397"/>
        <v>0</v>
      </c>
    </row>
    <row r="887" spans="1:6" ht="42" customHeight="1" hidden="1">
      <c r="A887" s="113" t="s">
        <v>418</v>
      </c>
      <c r="B887" s="13" t="s">
        <v>419</v>
      </c>
      <c r="C887" s="24"/>
      <c r="D887" s="39">
        <f>D888</f>
        <v>0</v>
      </c>
      <c r="E887" s="39">
        <f aca="true" t="shared" si="398" ref="E887:F888">E888</f>
        <v>0</v>
      </c>
      <c r="F887" s="39">
        <f t="shared" si="398"/>
        <v>0</v>
      </c>
    </row>
    <row r="888" spans="1:6" ht="42" customHeight="1" hidden="1">
      <c r="A888" s="116" t="s">
        <v>857</v>
      </c>
      <c r="B888" s="13" t="s">
        <v>419</v>
      </c>
      <c r="C888" s="24">
        <v>400</v>
      </c>
      <c r="D888" s="39">
        <f>D889</f>
        <v>0</v>
      </c>
      <c r="E888" s="39">
        <f t="shared" si="398"/>
        <v>0</v>
      </c>
      <c r="F888" s="39">
        <f t="shared" si="398"/>
        <v>0</v>
      </c>
    </row>
    <row r="889" spans="1:6" ht="42" customHeight="1" hidden="1">
      <c r="A889" s="116" t="s">
        <v>858</v>
      </c>
      <c r="B889" s="13" t="s">
        <v>419</v>
      </c>
      <c r="C889" s="24">
        <v>410</v>
      </c>
      <c r="D889" s="39"/>
      <c r="E889" s="39"/>
      <c r="F889" s="39"/>
    </row>
    <row r="890" spans="1:6" ht="37.5" hidden="1">
      <c r="A890" s="113" t="s">
        <v>420</v>
      </c>
      <c r="B890" s="13" t="s">
        <v>421</v>
      </c>
      <c r="C890" s="24"/>
      <c r="D890" s="39">
        <f>D891</f>
        <v>0</v>
      </c>
      <c r="E890" s="39">
        <f aca="true" t="shared" si="399" ref="E890:F891">E891</f>
        <v>0</v>
      </c>
      <c r="F890" s="39">
        <f t="shared" si="399"/>
        <v>0</v>
      </c>
    </row>
    <row r="891" spans="1:6" ht="36.75" customHeight="1" hidden="1">
      <c r="A891" s="116" t="s">
        <v>857</v>
      </c>
      <c r="B891" s="13" t="s">
        <v>421</v>
      </c>
      <c r="C891" s="24">
        <v>400</v>
      </c>
      <c r="D891" s="39">
        <f>D892</f>
        <v>0</v>
      </c>
      <c r="E891" s="39">
        <f t="shared" si="399"/>
        <v>0</v>
      </c>
      <c r="F891" s="39">
        <f t="shared" si="399"/>
        <v>0</v>
      </c>
    </row>
    <row r="892" spans="1:6" ht="37.5" customHeight="1" hidden="1">
      <c r="A892" s="116" t="s">
        <v>858</v>
      </c>
      <c r="B892" s="13" t="s">
        <v>421</v>
      </c>
      <c r="C892" s="24">
        <v>410</v>
      </c>
      <c r="D892" s="39"/>
      <c r="E892" s="39"/>
      <c r="F892" s="39"/>
    </row>
    <row r="893" spans="1:6" ht="47.25" customHeight="1" hidden="1">
      <c r="A893" s="130" t="s">
        <v>399</v>
      </c>
      <c r="B893" s="15" t="s">
        <v>422</v>
      </c>
      <c r="C893" s="24"/>
      <c r="D893" s="39">
        <f>D894</f>
        <v>0</v>
      </c>
      <c r="E893" s="39">
        <f aca="true" t="shared" si="400" ref="E893:F894">E894</f>
        <v>0</v>
      </c>
      <c r="F893" s="39">
        <f t="shared" si="400"/>
        <v>0</v>
      </c>
    </row>
    <row r="894" spans="1:6" ht="47.25" customHeight="1" hidden="1">
      <c r="A894" s="116" t="s">
        <v>845</v>
      </c>
      <c r="B894" s="15" t="s">
        <v>422</v>
      </c>
      <c r="C894" s="24">
        <v>200</v>
      </c>
      <c r="D894" s="39">
        <f>D895</f>
        <v>0</v>
      </c>
      <c r="E894" s="39">
        <f t="shared" si="400"/>
        <v>0</v>
      </c>
      <c r="F894" s="39">
        <f t="shared" si="400"/>
        <v>0</v>
      </c>
    </row>
    <row r="895" spans="1:6" ht="47.25" customHeight="1" hidden="1">
      <c r="A895" s="116" t="s">
        <v>846</v>
      </c>
      <c r="B895" s="15" t="s">
        <v>422</v>
      </c>
      <c r="C895" s="24">
        <v>240</v>
      </c>
      <c r="D895" s="39"/>
      <c r="E895" s="39"/>
      <c r="F895" s="39"/>
    </row>
    <row r="896" spans="1:6" ht="36.75" customHeight="1">
      <c r="A896" s="124" t="s">
        <v>68</v>
      </c>
      <c r="B896" s="3" t="s">
        <v>1304</v>
      </c>
      <c r="C896" s="24"/>
      <c r="D896" s="88">
        <f>D897</f>
        <v>171</v>
      </c>
      <c r="E896" s="88">
        <f aca="true" t="shared" si="401" ref="E896:F896">E897</f>
        <v>0</v>
      </c>
      <c r="F896" s="88">
        <f t="shared" si="401"/>
        <v>0</v>
      </c>
    </row>
    <row r="897" spans="1:6" ht="51.75" customHeight="1">
      <c r="A897" s="151" t="s">
        <v>1307</v>
      </c>
      <c r="B897" s="2" t="s">
        <v>1306</v>
      </c>
      <c r="C897" s="62"/>
      <c r="D897" s="51">
        <f>D898</f>
        <v>171</v>
      </c>
      <c r="E897" s="51">
        <f aca="true" t="shared" si="402" ref="E897:F897">E898</f>
        <v>0</v>
      </c>
      <c r="F897" s="51">
        <f t="shared" si="402"/>
        <v>0</v>
      </c>
    </row>
    <row r="898" spans="1:6" ht="58.5" customHeight="1">
      <c r="A898" s="151" t="s">
        <v>1309</v>
      </c>
      <c r="B898" s="2" t="s">
        <v>1308</v>
      </c>
      <c r="C898" s="62"/>
      <c r="D898" s="51">
        <f>D899</f>
        <v>171</v>
      </c>
      <c r="E898" s="51"/>
      <c r="F898" s="51"/>
    </row>
    <row r="899" spans="1:6" ht="36.75" customHeight="1">
      <c r="A899" s="112" t="s">
        <v>848</v>
      </c>
      <c r="B899" s="2" t="s">
        <v>1308</v>
      </c>
      <c r="C899" s="62">
        <v>600</v>
      </c>
      <c r="D899" s="51">
        <f>D900</f>
        <v>171</v>
      </c>
      <c r="E899" s="51"/>
      <c r="F899" s="51"/>
    </row>
    <row r="900" spans="1:6" ht="36.75" customHeight="1">
      <c r="A900" s="112" t="s">
        <v>847</v>
      </c>
      <c r="B900" s="2" t="s">
        <v>1308</v>
      </c>
      <c r="C900" s="62">
        <v>610</v>
      </c>
      <c r="D900" s="51">
        <v>171</v>
      </c>
      <c r="E900" s="51"/>
      <c r="F900" s="51"/>
    </row>
    <row r="901" spans="1:6" ht="36.75" customHeight="1">
      <c r="A901" s="118" t="s">
        <v>1305</v>
      </c>
      <c r="B901" s="1" t="s">
        <v>423</v>
      </c>
      <c r="C901" s="62"/>
      <c r="D901" s="51">
        <f>D906+D902</f>
        <v>17192</v>
      </c>
      <c r="E901" s="51">
        <f aca="true" t="shared" si="403" ref="E901:F901">E906</f>
        <v>192</v>
      </c>
      <c r="F901" s="51">
        <f t="shared" si="403"/>
        <v>192</v>
      </c>
    </row>
    <row r="902" spans="1:6" ht="60" customHeight="1">
      <c r="A902" s="151" t="s">
        <v>1453</v>
      </c>
      <c r="B902" s="2" t="s">
        <v>1454</v>
      </c>
      <c r="C902" s="62"/>
      <c r="D902" s="51">
        <f>D903</f>
        <v>17000</v>
      </c>
      <c r="E902" s="51">
        <f aca="true" t="shared" si="404" ref="E902:F904">E903</f>
        <v>0</v>
      </c>
      <c r="F902" s="51">
        <f t="shared" si="404"/>
        <v>0</v>
      </c>
    </row>
    <row r="903" spans="1:6" ht="36.75" customHeight="1">
      <c r="A903" s="151" t="s">
        <v>1456</v>
      </c>
      <c r="B903" s="2" t="s">
        <v>1455</v>
      </c>
      <c r="C903" s="62"/>
      <c r="D903" s="51">
        <f>D904</f>
        <v>17000</v>
      </c>
      <c r="E903" s="51">
        <f t="shared" si="404"/>
        <v>0</v>
      </c>
      <c r="F903" s="51">
        <f t="shared" si="404"/>
        <v>0</v>
      </c>
    </row>
    <row r="904" spans="1:6" ht="36.75" customHeight="1">
      <c r="A904" s="111" t="s">
        <v>883</v>
      </c>
      <c r="B904" s="2" t="s">
        <v>1455</v>
      </c>
      <c r="C904" s="62">
        <v>800</v>
      </c>
      <c r="D904" s="51">
        <f>D905</f>
        <v>17000</v>
      </c>
      <c r="E904" s="51">
        <f t="shared" si="404"/>
        <v>0</v>
      </c>
      <c r="F904" s="51">
        <f t="shared" si="404"/>
        <v>0</v>
      </c>
    </row>
    <row r="905" spans="1:6" ht="36.75" customHeight="1">
      <c r="A905" s="111" t="s">
        <v>884</v>
      </c>
      <c r="B905" s="2" t="s">
        <v>1455</v>
      </c>
      <c r="C905" s="62">
        <v>810</v>
      </c>
      <c r="D905" s="51">
        <v>17000</v>
      </c>
      <c r="E905" s="51"/>
      <c r="F905" s="51"/>
    </row>
    <row r="906" spans="1:6" ht="45.75" customHeight="1">
      <c r="A906" s="122" t="s">
        <v>1312</v>
      </c>
      <c r="B906" s="1" t="s">
        <v>1311</v>
      </c>
      <c r="C906" s="24"/>
      <c r="D906" s="39">
        <f>D907+D912+D915+D918+D921</f>
        <v>192</v>
      </c>
      <c r="E906" s="39">
        <f aca="true" t="shared" si="405" ref="E906:F906">E907+E912+E915+E918+E921</f>
        <v>192</v>
      </c>
      <c r="F906" s="39">
        <f t="shared" si="405"/>
        <v>192</v>
      </c>
    </row>
    <row r="907" spans="1:6" ht="82.5" customHeight="1">
      <c r="A907" s="113" t="s">
        <v>1080</v>
      </c>
      <c r="B907" s="13" t="s">
        <v>1310</v>
      </c>
      <c r="C907" s="24"/>
      <c r="D907" s="39">
        <f>D908+D910</f>
        <v>192</v>
      </c>
      <c r="E907" s="39">
        <f aca="true" t="shared" si="406" ref="E907:F907">E908+E910</f>
        <v>192</v>
      </c>
      <c r="F907" s="39">
        <f t="shared" si="406"/>
        <v>192</v>
      </c>
    </row>
    <row r="908" spans="1:6" ht="36.75" customHeight="1">
      <c r="A908" s="116" t="s">
        <v>843</v>
      </c>
      <c r="B908" s="13" t="s">
        <v>1310</v>
      </c>
      <c r="C908" s="24">
        <v>100</v>
      </c>
      <c r="D908" s="39">
        <f>D909</f>
        <v>158</v>
      </c>
      <c r="E908" s="39">
        <f aca="true" t="shared" si="407" ref="E908:F908">E909</f>
        <v>158</v>
      </c>
      <c r="F908" s="39">
        <f t="shared" si="407"/>
        <v>158</v>
      </c>
    </row>
    <row r="909" spans="1:6" ht="40.5" customHeight="1">
      <c r="A909" s="120" t="s">
        <v>844</v>
      </c>
      <c r="B909" s="13" t="s">
        <v>1310</v>
      </c>
      <c r="C909" s="24">
        <v>120</v>
      </c>
      <c r="D909" s="39">
        <v>158</v>
      </c>
      <c r="E909" s="39">
        <v>158</v>
      </c>
      <c r="F909" s="39">
        <v>158</v>
      </c>
    </row>
    <row r="910" spans="1:6" ht="40.5" customHeight="1">
      <c r="A910" s="116" t="s">
        <v>845</v>
      </c>
      <c r="B910" s="13" t="s">
        <v>1310</v>
      </c>
      <c r="C910" s="24">
        <v>200</v>
      </c>
      <c r="D910" s="39">
        <f>D911</f>
        <v>34</v>
      </c>
      <c r="E910" s="39">
        <f>E911</f>
        <v>34</v>
      </c>
      <c r="F910" s="39">
        <f>F911</f>
        <v>34</v>
      </c>
    </row>
    <row r="911" spans="1:6" ht="40.5" customHeight="1">
      <c r="A911" s="116" t="s">
        <v>846</v>
      </c>
      <c r="B911" s="13" t="s">
        <v>1310</v>
      </c>
      <c r="C911" s="24">
        <v>240</v>
      </c>
      <c r="D911" s="39">
        <v>34</v>
      </c>
      <c r="E911" s="39">
        <v>34</v>
      </c>
      <c r="F911" s="39">
        <v>34</v>
      </c>
    </row>
    <row r="912" spans="1:6" ht="41.25" customHeight="1" hidden="1">
      <c r="A912" s="113" t="s">
        <v>424</v>
      </c>
      <c r="B912" s="13" t="s">
        <v>425</v>
      </c>
      <c r="C912" s="24"/>
      <c r="D912" s="39">
        <f>D913</f>
        <v>0</v>
      </c>
      <c r="E912" s="39">
        <f aca="true" t="shared" si="408" ref="E912:F913">E913</f>
        <v>0</v>
      </c>
      <c r="F912" s="39">
        <f t="shared" si="408"/>
        <v>0</v>
      </c>
    </row>
    <row r="913" spans="1:6" ht="41.25" customHeight="1" hidden="1">
      <c r="A913" s="116" t="s">
        <v>843</v>
      </c>
      <c r="B913" s="13" t="s">
        <v>425</v>
      </c>
      <c r="C913" s="24">
        <v>100</v>
      </c>
      <c r="D913" s="39">
        <f>D914</f>
        <v>0</v>
      </c>
      <c r="E913" s="39">
        <f t="shared" si="408"/>
        <v>0</v>
      </c>
      <c r="F913" s="39">
        <f t="shared" si="408"/>
        <v>0</v>
      </c>
    </row>
    <row r="914" spans="1:6" ht="41.25" customHeight="1" hidden="1">
      <c r="A914" s="116" t="s">
        <v>844</v>
      </c>
      <c r="B914" s="13" t="s">
        <v>425</v>
      </c>
      <c r="C914" s="24">
        <v>120</v>
      </c>
      <c r="D914" s="39"/>
      <c r="E914" s="39"/>
      <c r="F914" s="39"/>
    </row>
    <row r="915" spans="1:6" ht="56.25" hidden="1">
      <c r="A915" s="130" t="s">
        <v>426</v>
      </c>
      <c r="B915" s="15" t="s">
        <v>427</v>
      </c>
      <c r="C915" s="24"/>
      <c r="D915" s="39">
        <f>D916</f>
        <v>0</v>
      </c>
      <c r="E915" s="39">
        <f aca="true" t="shared" si="409" ref="E915:F916">E916</f>
        <v>0</v>
      </c>
      <c r="F915" s="39">
        <f t="shared" si="409"/>
        <v>0</v>
      </c>
    </row>
    <row r="916" spans="1:6" ht="47.25" customHeight="1" hidden="1">
      <c r="A916" s="116" t="s">
        <v>845</v>
      </c>
      <c r="B916" s="15" t="s">
        <v>427</v>
      </c>
      <c r="C916" s="24">
        <v>600</v>
      </c>
      <c r="D916" s="39">
        <f>D917</f>
        <v>0</v>
      </c>
      <c r="E916" s="39">
        <f t="shared" si="409"/>
        <v>0</v>
      </c>
      <c r="F916" s="39">
        <f t="shared" si="409"/>
        <v>0</v>
      </c>
    </row>
    <row r="917" spans="1:6" ht="40.5" customHeight="1" hidden="1">
      <c r="A917" s="116" t="s">
        <v>846</v>
      </c>
      <c r="B917" s="15" t="s">
        <v>427</v>
      </c>
      <c r="C917" s="24">
        <v>610</v>
      </c>
      <c r="D917" s="39"/>
      <c r="E917" s="39"/>
      <c r="F917" s="39"/>
    </row>
    <row r="918" spans="1:6" ht="36.75" customHeight="1" hidden="1">
      <c r="A918" s="113" t="s">
        <v>72</v>
      </c>
      <c r="B918" s="13" t="s">
        <v>428</v>
      </c>
      <c r="C918" s="24"/>
      <c r="D918" s="39">
        <f>D919</f>
        <v>0</v>
      </c>
      <c r="E918" s="39">
        <f aca="true" t="shared" si="410" ref="E918:F919">E919</f>
        <v>0</v>
      </c>
      <c r="F918" s="39">
        <f t="shared" si="410"/>
        <v>0</v>
      </c>
    </row>
    <row r="919" spans="1:6" ht="36.75" customHeight="1" hidden="1">
      <c r="A919" s="116" t="s">
        <v>845</v>
      </c>
      <c r="B919" s="13" t="s">
        <v>428</v>
      </c>
      <c r="C919" s="24">
        <v>200</v>
      </c>
      <c r="D919" s="39">
        <f>D920</f>
        <v>0</v>
      </c>
      <c r="E919" s="39">
        <f t="shared" si="410"/>
        <v>0</v>
      </c>
      <c r="F919" s="39">
        <f t="shared" si="410"/>
        <v>0</v>
      </c>
    </row>
    <row r="920" spans="1:6" ht="36.75" customHeight="1" hidden="1">
      <c r="A920" s="116" t="s">
        <v>846</v>
      </c>
      <c r="B920" s="13" t="s">
        <v>428</v>
      </c>
      <c r="C920" s="24">
        <v>240</v>
      </c>
      <c r="D920" s="39"/>
      <c r="E920" s="39"/>
      <c r="F920" s="39"/>
    </row>
    <row r="921" spans="1:6" ht="39.75" customHeight="1" hidden="1">
      <c r="A921" s="130" t="s">
        <v>399</v>
      </c>
      <c r="B921" s="13" t="s">
        <v>429</v>
      </c>
      <c r="C921" s="24"/>
      <c r="D921" s="39">
        <f>D922</f>
        <v>0</v>
      </c>
      <c r="E921" s="39">
        <f aca="true" t="shared" si="411" ref="E921:F922">E922</f>
        <v>0</v>
      </c>
      <c r="F921" s="39">
        <f t="shared" si="411"/>
        <v>0</v>
      </c>
    </row>
    <row r="922" spans="1:6" ht="31.5" customHeight="1" hidden="1">
      <c r="A922" s="116" t="s">
        <v>845</v>
      </c>
      <c r="B922" s="13" t="s">
        <v>429</v>
      </c>
      <c r="C922" s="24">
        <v>200</v>
      </c>
      <c r="D922" s="39">
        <f>D923</f>
        <v>0</v>
      </c>
      <c r="E922" s="39">
        <f t="shared" si="411"/>
        <v>0</v>
      </c>
      <c r="F922" s="39">
        <f t="shared" si="411"/>
        <v>0</v>
      </c>
    </row>
    <row r="923" spans="1:6" ht="31.5" customHeight="1" hidden="1">
      <c r="A923" s="116" t="s">
        <v>846</v>
      </c>
      <c r="B923" s="13" t="s">
        <v>429</v>
      </c>
      <c r="C923" s="24">
        <v>240</v>
      </c>
      <c r="D923" s="39"/>
      <c r="E923" s="39"/>
      <c r="F923" s="39"/>
    </row>
    <row r="924" spans="1:6" ht="35.25" customHeight="1">
      <c r="A924" s="129" t="s">
        <v>430</v>
      </c>
      <c r="B924" s="6" t="s">
        <v>431</v>
      </c>
      <c r="C924" s="24"/>
      <c r="D924" s="88">
        <f>D925+D943+D948+D962</f>
        <v>0</v>
      </c>
      <c r="E924" s="88">
        <f aca="true" t="shared" si="412" ref="E924">E925+E943+E948+E962</f>
        <v>2000</v>
      </c>
      <c r="F924" s="88">
        <f>F925+F943+F948+F962</f>
        <v>2200</v>
      </c>
    </row>
    <row r="925" spans="1:6" ht="35.25" customHeight="1" hidden="1">
      <c r="A925" s="124" t="s">
        <v>432</v>
      </c>
      <c r="B925" s="3" t="s">
        <v>433</v>
      </c>
      <c r="C925" s="24"/>
      <c r="D925" s="39">
        <f>D926+D939</f>
        <v>0</v>
      </c>
      <c r="E925" s="39">
        <f aca="true" t="shared" si="413" ref="E925:F925">E926+E939</f>
        <v>0</v>
      </c>
      <c r="F925" s="39">
        <f t="shared" si="413"/>
        <v>0</v>
      </c>
    </row>
    <row r="926" spans="1:6" ht="52.5" customHeight="1" hidden="1">
      <c r="A926" s="112" t="s">
        <v>1366</v>
      </c>
      <c r="B926" s="1" t="s">
        <v>434</v>
      </c>
      <c r="C926" s="24"/>
      <c r="D926" s="39">
        <f>D928+D927</f>
        <v>0</v>
      </c>
      <c r="E926" s="39">
        <f aca="true" t="shared" si="414" ref="E926:F926">E928+E927</f>
        <v>0</v>
      </c>
      <c r="F926" s="39">
        <f t="shared" si="414"/>
        <v>0</v>
      </c>
    </row>
    <row r="927" spans="1:6" ht="21.75" customHeight="1" hidden="1">
      <c r="A927" s="112" t="s">
        <v>435</v>
      </c>
      <c r="B927" s="2" t="s">
        <v>436</v>
      </c>
      <c r="C927" s="24"/>
      <c r="D927" s="39"/>
      <c r="E927" s="39"/>
      <c r="F927" s="39"/>
    </row>
    <row r="928" spans="1:6" ht="48" customHeight="1" hidden="1">
      <c r="A928" s="135" t="s">
        <v>437</v>
      </c>
      <c r="B928" s="32" t="s">
        <v>438</v>
      </c>
      <c r="C928" s="24"/>
      <c r="D928" s="39">
        <f>D929+D931</f>
        <v>0</v>
      </c>
      <c r="E928" s="39">
        <f aca="true" t="shared" si="415" ref="E928:F928">E929+E931</f>
        <v>0</v>
      </c>
      <c r="F928" s="39">
        <f t="shared" si="415"/>
        <v>0</v>
      </c>
    </row>
    <row r="929" spans="1:6" ht="48" customHeight="1" hidden="1">
      <c r="A929" s="116" t="s">
        <v>845</v>
      </c>
      <c r="B929" s="32" t="s">
        <v>438</v>
      </c>
      <c r="C929" s="24">
        <v>200</v>
      </c>
      <c r="D929" s="39">
        <f>D930</f>
        <v>0</v>
      </c>
      <c r="E929" s="39">
        <f aca="true" t="shared" si="416" ref="E929:F929">E930</f>
        <v>0</v>
      </c>
      <c r="F929" s="39">
        <f t="shared" si="416"/>
        <v>0</v>
      </c>
    </row>
    <row r="930" spans="1:6" ht="48" customHeight="1" hidden="1">
      <c r="A930" s="116" t="s">
        <v>846</v>
      </c>
      <c r="B930" s="32" t="s">
        <v>438</v>
      </c>
      <c r="C930" s="24">
        <v>240</v>
      </c>
      <c r="D930" s="39"/>
      <c r="E930" s="39"/>
      <c r="F930" s="39"/>
    </row>
    <row r="931" spans="1:6" ht="48" customHeight="1" hidden="1">
      <c r="A931" s="112" t="s">
        <v>848</v>
      </c>
      <c r="B931" s="32" t="s">
        <v>438</v>
      </c>
      <c r="C931" s="24">
        <v>600</v>
      </c>
      <c r="D931" s="39">
        <f>D932</f>
        <v>0</v>
      </c>
      <c r="E931" s="39">
        <f aca="true" t="shared" si="417" ref="E931:F931">E932</f>
        <v>0</v>
      </c>
      <c r="F931" s="39">
        <f t="shared" si="417"/>
        <v>0</v>
      </c>
    </row>
    <row r="932" spans="1:6" ht="48" customHeight="1" hidden="1">
      <c r="A932" s="112" t="s">
        <v>847</v>
      </c>
      <c r="B932" s="32" t="s">
        <v>438</v>
      </c>
      <c r="C932" s="24">
        <v>610</v>
      </c>
      <c r="D932" s="39"/>
      <c r="E932" s="39"/>
      <c r="F932" s="39"/>
    </row>
    <row r="933" spans="1:6" ht="56.25" hidden="1">
      <c r="A933" s="122" t="s">
        <v>439</v>
      </c>
      <c r="B933" s="32" t="s">
        <v>440</v>
      </c>
      <c r="C933" s="24"/>
      <c r="D933" s="39"/>
      <c r="E933" s="39"/>
      <c r="F933" s="39"/>
    </row>
    <row r="934" spans="1:6" ht="112.5" hidden="1">
      <c r="A934" s="112" t="s">
        <v>441</v>
      </c>
      <c r="B934" s="32" t="s">
        <v>442</v>
      </c>
      <c r="C934" s="24"/>
      <c r="D934" s="39"/>
      <c r="E934" s="39"/>
      <c r="F934" s="39"/>
    </row>
    <row r="935" spans="1:6" ht="131.25" hidden="1">
      <c r="A935" s="112" t="s">
        <v>443</v>
      </c>
      <c r="B935" s="32" t="s">
        <v>444</v>
      </c>
      <c r="C935" s="24"/>
      <c r="D935" s="39"/>
      <c r="E935" s="39"/>
      <c r="F935" s="39"/>
    </row>
    <row r="936" spans="1:6" ht="37.5" hidden="1">
      <c r="A936" s="122" t="s">
        <v>445</v>
      </c>
      <c r="B936" s="32" t="s">
        <v>446</v>
      </c>
      <c r="C936" s="24"/>
      <c r="D936" s="39"/>
      <c r="E936" s="39"/>
      <c r="F936" s="39"/>
    </row>
    <row r="937" spans="1:6" ht="56.25" hidden="1">
      <c r="A937" s="112" t="s">
        <v>447</v>
      </c>
      <c r="B937" s="32" t="s">
        <v>448</v>
      </c>
      <c r="C937" s="24"/>
      <c r="D937" s="39"/>
      <c r="E937" s="39"/>
      <c r="F937" s="39"/>
    </row>
    <row r="938" spans="1:6" ht="69.75" customHeight="1" hidden="1">
      <c r="A938" s="112" t="s">
        <v>449</v>
      </c>
      <c r="B938" s="32" t="s">
        <v>450</v>
      </c>
      <c r="C938" s="24"/>
      <c r="D938" s="39"/>
      <c r="E938" s="39"/>
      <c r="F938" s="39"/>
    </row>
    <row r="939" spans="1:6" ht="56.25" hidden="1">
      <c r="A939" s="122" t="s">
        <v>451</v>
      </c>
      <c r="B939" s="1" t="s">
        <v>452</v>
      </c>
      <c r="C939" s="24"/>
      <c r="D939" s="39">
        <f>D940</f>
        <v>0</v>
      </c>
      <c r="E939" s="39">
        <f aca="true" t="shared" si="418" ref="E939:F941">E940</f>
        <v>0</v>
      </c>
      <c r="F939" s="39">
        <f t="shared" si="418"/>
        <v>0</v>
      </c>
    </row>
    <row r="940" spans="1:6" ht="51" customHeight="1" hidden="1">
      <c r="A940" s="112" t="s">
        <v>453</v>
      </c>
      <c r="B940" s="32" t="s">
        <v>454</v>
      </c>
      <c r="C940" s="24"/>
      <c r="D940" s="39">
        <f>D941</f>
        <v>0</v>
      </c>
      <c r="E940" s="39">
        <f t="shared" si="418"/>
        <v>0</v>
      </c>
      <c r="F940" s="39">
        <f t="shared" si="418"/>
        <v>0</v>
      </c>
    </row>
    <row r="941" spans="1:6" ht="51" customHeight="1" hidden="1">
      <c r="A941" s="116" t="s">
        <v>845</v>
      </c>
      <c r="B941" s="32" t="s">
        <v>454</v>
      </c>
      <c r="C941" s="24">
        <v>200</v>
      </c>
      <c r="D941" s="39">
        <f>D942</f>
        <v>0</v>
      </c>
      <c r="E941" s="39">
        <f t="shared" si="418"/>
        <v>0</v>
      </c>
      <c r="F941" s="39">
        <f t="shared" si="418"/>
        <v>0</v>
      </c>
    </row>
    <row r="942" spans="1:6" ht="51" customHeight="1" hidden="1">
      <c r="A942" s="116" t="s">
        <v>846</v>
      </c>
      <c r="B942" s="32" t="s">
        <v>454</v>
      </c>
      <c r="C942" s="24">
        <v>240</v>
      </c>
      <c r="D942" s="39">
        <v>0</v>
      </c>
      <c r="E942" s="39">
        <v>0</v>
      </c>
      <c r="F942" s="39">
        <v>0</v>
      </c>
    </row>
    <row r="943" spans="1:6" ht="36" customHeight="1" hidden="1">
      <c r="A943" s="177" t="s">
        <v>455</v>
      </c>
      <c r="B943" s="17" t="s">
        <v>456</v>
      </c>
      <c r="C943" s="24"/>
      <c r="D943" s="39">
        <f>D944</f>
        <v>0</v>
      </c>
      <c r="E943" s="39">
        <f aca="true" t="shared" si="419" ref="E943:F946">E944</f>
        <v>0</v>
      </c>
      <c r="F943" s="39">
        <f t="shared" si="419"/>
        <v>0</v>
      </c>
    </row>
    <row r="944" spans="1:6" ht="56.25" hidden="1">
      <c r="A944" s="178" t="s">
        <v>457</v>
      </c>
      <c r="B944" s="18" t="s">
        <v>458</v>
      </c>
      <c r="C944" s="24"/>
      <c r="D944" s="39">
        <f>D945</f>
        <v>0</v>
      </c>
      <c r="E944" s="39">
        <f t="shared" si="419"/>
        <v>0</v>
      </c>
      <c r="F944" s="39">
        <f t="shared" si="419"/>
        <v>0</v>
      </c>
    </row>
    <row r="945" spans="1:6" ht="40.5" customHeight="1" hidden="1">
      <c r="A945" s="130" t="s">
        <v>459</v>
      </c>
      <c r="B945" s="13" t="s">
        <v>460</v>
      </c>
      <c r="C945" s="24"/>
      <c r="D945" s="39">
        <f>D946</f>
        <v>0</v>
      </c>
      <c r="E945" s="39">
        <f t="shared" si="419"/>
        <v>0</v>
      </c>
      <c r="F945" s="39">
        <f t="shared" si="419"/>
        <v>0</v>
      </c>
    </row>
    <row r="946" spans="1:6" ht="40.5" customHeight="1" hidden="1">
      <c r="A946" s="116" t="s">
        <v>845</v>
      </c>
      <c r="B946" s="13" t="s">
        <v>460</v>
      </c>
      <c r="C946" s="24">
        <v>200</v>
      </c>
      <c r="D946" s="39">
        <f>D947</f>
        <v>0</v>
      </c>
      <c r="E946" s="39">
        <f t="shared" si="419"/>
        <v>0</v>
      </c>
      <c r="F946" s="39">
        <f t="shared" si="419"/>
        <v>0</v>
      </c>
    </row>
    <row r="947" spans="1:6" ht="40.5" customHeight="1" hidden="1">
      <c r="A947" s="116" t="s">
        <v>846</v>
      </c>
      <c r="B947" s="13" t="s">
        <v>460</v>
      </c>
      <c r="C947" s="24">
        <v>240</v>
      </c>
      <c r="D947" s="39">
        <v>0</v>
      </c>
      <c r="E947" s="39">
        <v>0</v>
      </c>
      <c r="F947" s="39">
        <v>0</v>
      </c>
    </row>
    <row r="948" spans="1:6" ht="45.75" customHeight="1">
      <c r="A948" s="124" t="s">
        <v>461</v>
      </c>
      <c r="B948" s="3" t="s">
        <v>462</v>
      </c>
      <c r="C948" s="24"/>
      <c r="D948" s="39">
        <f>D949+D958</f>
        <v>0</v>
      </c>
      <c r="E948" s="39">
        <f aca="true" t="shared" si="420" ref="E948:F948">E949+E958</f>
        <v>1800</v>
      </c>
      <c r="F948" s="39">
        <f t="shared" si="420"/>
        <v>2000</v>
      </c>
    </row>
    <row r="949" spans="1:6" ht="48" customHeight="1">
      <c r="A949" s="122" t="s">
        <v>463</v>
      </c>
      <c r="B949" s="1" t="s">
        <v>464</v>
      </c>
      <c r="C949" s="24"/>
      <c r="D949" s="39">
        <f>D950+D955</f>
        <v>0</v>
      </c>
      <c r="E949" s="39">
        <f aca="true" t="shared" si="421" ref="E949:F949">E950+E955</f>
        <v>1800</v>
      </c>
      <c r="F949" s="39">
        <f t="shared" si="421"/>
        <v>2000</v>
      </c>
    </row>
    <row r="950" spans="1:6" ht="47.25" customHeight="1">
      <c r="A950" s="130" t="s">
        <v>465</v>
      </c>
      <c r="B950" s="13" t="s">
        <v>466</v>
      </c>
      <c r="C950" s="24"/>
      <c r="D950" s="39">
        <f>D951+D953</f>
        <v>0</v>
      </c>
      <c r="E950" s="39">
        <f aca="true" t="shared" si="422" ref="E950:F950">E951+E953</f>
        <v>1800</v>
      </c>
      <c r="F950" s="39">
        <f t="shared" si="422"/>
        <v>2000</v>
      </c>
    </row>
    <row r="951" spans="1:6" ht="47.25" customHeight="1" hidden="1">
      <c r="A951" s="116" t="s">
        <v>845</v>
      </c>
      <c r="B951" s="13" t="s">
        <v>466</v>
      </c>
      <c r="C951" s="24">
        <v>200</v>
      </c>
      <c r="D951" s="39">
        <f>D952</f>
        <v>0</v>
      </c>
      <c r="E951" s="39">
        <f aca="true" t="shared" si="423" ref="E951:F951">E952</f>
        <v>0</v>
      </c>
      <c r="F951" s="39">
        <f t="shared" si="423"/>
        <v>0</v>
      </c>
    </row>
    <row r="952" spans="1:6" ht="47.25" customHeight="1" hidden="1">
      <c r="A952" s="120" t="s">
        <v>846</v>
      </c>
      <c r="B952" s="13" t="s">
        <v>466</v>
      </c>
      <c r="C952" s="24">
        <v>240</v>
      </c>
      <c r="D952" s="39">
        <v>0</v>
      </c>
      <c r="E952" s="39">
        <v>0</v>
      </c>
      <c r="F952" s="39">
        <v>0</v>
      </c>
    </row>
    <row r="953" spans="1:6" ht="32.25" customHeight="1">
      <c r="A953" s="111" t="s">
        <v>883</v>
      </c>
      <c r="B953" s="13" t="s">
        <v>466</v>
      </c>
      <c r="C953" s="24">
        <v>800</v>
      </c>
      <c r="D953" s="39">
        <f>D954</f>
        <v>0</v>
      </c>
      <c r="E953" s="39">
        <f>E954</f>
        <v>1800</v>
      </c>
      <c r="F953" s="39">
        <f>F954</f>
        <v>2000</v>
      </c>
    </row>
    <row r="954" spans="1:6" ht="66" customHeight="1">
      <c r="A954" s="111" t="s">
        <v>884</v>
      </c>
      <c r="B954" s="13" t="s">
        <v>466</v>
      </c>
      <c r="C954" s="24">
        <v>810</v>
      </c>
      <c r="D954" s="39">
        <v>0</v>
      </c>
      <c r="E954" s="39">
        <v>1800</v>
      </c>
      <c r="F954" s="39">
        <v>2000</v>
      </c>
    </row>
    <row r="955" spans="1:6" ht="59.25" customHeight="1" hidden="1">
      <c r="A955" s="130" t="s">
        <v>467</v>
      </c>
      <c r="B955" s="13" t="s">
        <v>468</v>
      </c>
      <c r="C955" s="24"/>
      <c r="D955" s="39">
        <f>D956</f>
        <v>0</v>
      </c>
      <c r="E955" s="39">
        <f aca="true" t="shared" si="424" ref="E955:F956">E956</f>
        <v>0</v>
      </c>
      <c r="F955" s="39">
        <f t="shared" si="424"/>
        <v>0</v>
      </c>
    </row>
    <row r="956" spans="1:6" ht="47.25" customHeight="1" hidden="1">
      <c r="A956" s="112" t="s">
        <v>848</v>
      </c>
      <c r="B956" s="13" t="s">
        <v>468</v>
      </c>
      <c r="C956" s="24">
        <v>600</v>
      </c>
      <c r="D956" s="39">
        <f>D957</f>
        <v>0</v>
      </c>
      <c r="E956" s="39">
        <f t="shared" si="424"/>
        <v>0</v>
      </c>
      <c r="F956" s="39">
        <f t="shared" si="424"/>
        <v>0</v>
      </c>
    </row>
    <row r="957" spans="1:6" ht="47.25" customHeight="1" hidden="1">
      <c r="A957" s="112" t="s">
        <v>847</v>
      </c>
      <c r="B957" s="13" t="s">
        <v>468</v>
      </c>
      <c r="C957" s="24">
        <v>610</v>
      </c>
      <c r="D957" s="39"/>
      <c r="E957" s="39"/>
      <c r="F957" s="39"/>
    </row>
    <row r="958" spans="1:6" ht="47.25" customHeight="1" hidden="1">
      <c r="A958" s="112" t="s">
        <v>1025</v>
      </c>
      <c r="B958" s="13" t="s">
        <v>1026</v>
      </c>
      <c r="C958" s="24"/>
      <c r="D958" s="39">
        <f aca="true" t="shared" si="425" ref="D958:F959">D959</f>
        <v>0</v>
      </c>
      <c r="E958" s="39">
        <f t="shared" si="425"/>
        <v>0</v>
      </c>
      <c r="F958" s="39">
        <f t="shared" si="425"/>
        <v>0</v>
      </c>
    </row>
    <row r="959" spans="1:6" ht="47.25" customHeight="1" hidden="1">
      <c r="A959" s="112" t="s">
        <v>465</v>
      </c>
      <c r="B959" s="13" t="s">
        <v>1027</v>
      </c>
      <c r="C959" s="24"/>
      <c r="D959" s="39">
        <f t="shared" si="425"/>
        <v>0</v>
      </c>
      <c r="E959" s="39">
        <f t="shared" si="425"/>
        <v>0</v>
      </c>
      <c r="F959" s="39">
        <f t="shared" si="425"/>
        <v>0</v>
      </c>
    </row>
    <row r="960" spans="1:6" ht="47.25" customHeight="1" hidden="1">
      <c r="A960" s="116" t="s">
        <v>845</v>
      </c>
      <c r="B960" s="13" t="s">
        <v>1027</v>
      </c>
      <c r="C960" s="24">
        <v>200</v>
      </c>
      <c r="D960" s="39">
        <f>D961</f>
        <v>0</v>
      </c>
      <c r="E960" s="39">
        <f>D961:E961</f>
        <v>0</v>
      </c>
      <c r="F960" s="39">
        <f>F961</f>
        <v>0</v>
      </c>
    </row>
    <row r="961" spans="1:7" ht="47.25" customHeight="1" hidden="1">
      <c r="A961" s="116" t="s">
        <v>846</v>
      </c>
      <c r="B961" s="13" t="s">
        <v>1027</v>
      </c>
      <c r="C961" s="24">
        <v>240</v>
      </c>
      <c r="D961" s="39"/>
      <c r="E961" s="39"/>
      <c r="F961" s="39"/>
      <c r="G961" s="69"/>
    </row>
    <row r="962" spans="1:6" ht="56.25" customHeight="1">
      <c r="A962" s="124" t="s">
        <v>1367</v>
      </c>
      <c r="B962" s="3" t="s">
        <v>469</v>
      </c>
      <c r="C962" s="24"/>
      <c r="D962" s="39">
        <f>D963+D967</f>
        <v>0</v>
      </c>
      <c r="E962" s="39">
        <f>E963+E967</f>
        <v>200</v>
      </c>
      <c r="F962" s="39">
        <f>F963+F967</f>
        <v>200</v>
      </c>
    </row>
    <row r="963" spans="1:6" ht="33.75" customHeight="1">
      <c r="A963" s="122" t="s">
        <v>1368</v>
      </c>
      <c r="B963" s="1" t="s">
        <v>470</v>
      </c>
      <c r="C963" s="24"/>
      <c r="D963" s="39">
        <f>D964</f>
        <v>0</v>
      </c>
      <c r="E963" s="39">
        <f aca="true" t="shared" si="426" ref="E963:F963">E964</f>
        <v>200</v>
      </c>
      <c r="F963" s="39">
        <f t="shared" si="426"/>
        <v>200</v>
      </c>
    </row>
    <row r="964" spans="1:6" ht="38.25" customHeight="1">
      <c r="A964" s="113" t="s">
        <v>886</v>
      </c>
      <c r="B964" s="13" t="s">
        <v>885</v>
      </c>
      <c r="C964" s="24"/>
      <c r="D964" s="39">
        <f aca="true" t="shared" si="427" ref="D964:F965">D965</f>
        <v>0</v>
      </c>
      <c r="E964" s="39">
        <f t="shared" si="427"/>
        <v>200</v>
      </c>
      <c r="F964" s="39">
        <f t="shared" si="427"/>
        <v>200</v>
      </c>
    </row>
    <row r="965" spans="1:6" ht="41.25" customHeight="1">
      <c r="A965" s="116" t="s">
        <v>845</v>
      </c>
      <c r="B965" s="13" t="s">
        <v>885</v>
      </c>
      <c r="C965" s="24">
        <v>200</v>
      </c>
      <c r="D965" s="39">
        <f>D966</f>
        <v>0</v>
      </c>
      <c r="E965" s="39">
        <f t="shared" si="427"/>
        <v>200</v>
      </c>
      <c r="F965" s="39">
        <f t="shared" si="427"/>
        <v>200</v>
      </c>
    </row>
    <row r="966" spans="1:6" ht="33.75" customHeight="1">
      <c r="A966" s="116" t="s">
        <v>846</v>
      </c>
      <c r="B966" s="13" t="s">
        <v>885</v>
      </c>
      <c r="C966" s="24">
        <v>240</v>
      </c>
      <c r="D966" s="39">
        <v>0</v>
      </c>
      <c r="E966" s="39">
        <v>200</v>
      </c>
      <c r="F966" s="39">
        <v>200</v>
      </c>
    </row>
    <row r="967" spans="1:6" ht="32.25" customHeight="1" hidden="1">
      <c r="A967" s="122" t="s">
        <v>994</v>
      </c>
      <c r="B967" s="1" t="s">
        <v>993</v>
      </c>
      <c r="C967" s="24"/>
      <c r="D967" s="39">
        <f>D968</f>
        <v>0</v>
      </c>
      <c r="E967" s="39">
        <f aca="true" t="shared" si="428" ref="E967:F967">E968</f>
        <v>0</v>
      </c>
      <c r="F967" s="39">
        <f t="shared" si="428"/>
        <v>0</v>
      </c>
    </row>
    <row r="968" spans="1:6" ht="33.75" customHeight="1" hidden="1">
      <c r="A968" s="113"/>
      <c r="B968" s="23" t="s">
        <v>995</v>
      </c>
      <c r="C968" s="24"/>
      <c r="D968" s="39">
        <f>D969</f>
        <v>0</v>
      </c>
      <c r="E968" s="39">
        <f aca="true" t="shared" si="429" ref="E968:F968">E969</f>
        <v>0</v>
      </c>
      <c r="F968" s="39">
        <f t="shared" si="429"/>
        <v>0</v>
      </c>
    </row>
    <row r="969" spans="1:6" ht="33.75" customHeight="1" hidden="1">
      <c r="A969" s="116" t="s">
        <v>845</v>
      </c>
      <c r="B969" s="23" t="s">
        <v>995</v>
      </c>
      <c r="C969" s="24">
        <v>200</v>
      </c>
      <c r="D969" s="39">
        <f>D970</f>
        <v>0</v>
      </c>
      <c r="E969" s="39">
        <f aca="true" t="shared" si="430" ref="E969:F969">E970</f>
        <v>0</v>
      </c>
      <c r="F969" s="39">
        <f t="shared" si="430"/>
        <v>0</v>
      </c>
    </row>
    <row r="970" spans="1:6" ht="33.75" customHeight="1" hidden="1">
      <c r="A970" s="116" t="s">
        <v>846</v>
      </c>
      <c r="B970" s="23" t="s">
        <v>995</v>
      </c>
      <c r="C970" s="24">
        <v>240</v>
      </c>
      <c r="D970" s="39"/>
      <c r="E970" s="39"/>
      <c r="F970" s="39"/>
    </row>
    <row r="971" spans="1:6" ht="47.25" customHeight="1">
      <c r="A971" s="129" t="s">
        <v>473</v>
      </c>
      <c r="B971" s="6" t="s">
        <v>474</v>
      </c>
      <c r="C971" s="24"/>
      <c r="D971" s="88">
        <f>D972+D1002+D1007+D1016</f>
        <v>272937</v>
      </c>
      <c r="E971" s="88">
        <f>E972+E1002+E1007+E1016</f>
        <v>165837</v>
      </c>
      <c r="F971" s="88">
        <f>F972+F1002+F1007+F1016</f>
        <v>209631</v>
      </c>
    </row>
    <row r="972" spans="1:6" ht="39.75" customHeight="1">
      <c r="A972" s="124" t="s">
        <v>1125</v>
      </c>
      <c r="B972" s="3" t="s">
        <v>475</v>
      </c>
      <c r="C972" s="24"/>
      <c r="D972" s="39">
        <f>D973+D983+D994</f>
        <v>38181</v>
      </c>
      <c r="E972" s="39">
        <f aca="true" t="shared" si="431" ref="E972:F972">E973+E983+E994</f>
        <v>27782</v>
      </c>
      <c r="F972" s="39">
        <f t="shared" si="431"/>
        <v>29766</v>
      </c>
    </row>
    <row r="973" spans="1:6" ht="56.25">
      <c r="A973" s="122" t="s">
        <v>476</v>
      </c>
      <c r="B973" s="1" t="s">
        <v>477</v>
      </c>
      <c r="C973" s="24"/>
      <c r="D973" s="39">
        <f>D974+D977+D980</f>
        <v>16963</v>
      </c>
      <c r="E973" s="39">
        <f aca="true" t="shared" si="432" ref="E973:F973">E974+E977+E980</f>
        <v>12930</v>
      </c>
      <c r="F973" s="39">
        <f t="shared" si="432"/>
        <v>12930</v>
      </c>
    </row>
    <row r="974" spans="1:6" ht="41.25" customHeight="1">
      <c r="A974" s="130" t="s">
        <v>478</v>
      </c>
      <c r="B974" s="13" t="s">
        <v>479</v>
      </c>
      <c r="C974" s="24"/>
      <c r="D974" s="39">
        <f>D975</f>
        <v>3603</v>
      </c>
      <c r="E974" s="39">
        <f aca="true" t="shared" si="433" ref="E974:F975">E975</f>
        <v>3010</v>
      </c>
      <c r="F974" s="39">
        <f t="shared" si="433"/>
        <v>3010</v>
      </c>
    </row>
    <row r="975" spans="1:6" ht="40.5" customHeight="1">
      <c r="A975" s="116" t="s">
        <v>845</v>
      </c>
      <c r="B975" s="13" t="s">
        <v>479</v>
      </c>
      <c r="C975" s="24">
        <v>200</v>
      </c>
      <c r="D975" s="39">
        <f>D976</f>
        <v>3603</v>
      </c>
      <c r="E975" s="39">
        <f t="shared" si="433"/>
        <v>3010</v>
      </c>
      <c r="F975" s="39">
        <f t="shared" si="433"/>
        <v>3010</v>
      </c>
    </row>
    <row r="976" spans="1:9" ht="33.75" customHeight="1">
      <c r="A976" s="116" t="s">
        <v>846</v>
      </c>
      <c r="B976" s="13" t="s">
        <v>479</v>
      </c>
      <c r="C976" s="24">
        <v>240</v>
      </c>
      <c r="D976" s="39">
        <v>3603</v>
      </c>
      <c r="E976" s="39">
        <v>3010</v>
      </c>
      <c r="F976" s="39">
        <v>3010</v>
      </c>
      <c r="G976" s="69"/>
      <c r="H976" s="69"/>
      <c r="I976" s="69"/>
    </row>
    <row r="977" spans="1:6" ht="36.75" customHeight="1">
      <c r="A977" s="114" t="s">
        <v>480</v>
      </c>
      <c r="B977" s="13" t="s">
        <v>481</v>
      </c>
      <c r="C977" s="24"/>
      <c r="D977" s="39">
        <f>D978</f>
        <v>12440</v>
      </c>
      <c r="E977" s="39">
        <f aca="true" t="shared" si="434" ref="E977:F978">E978</f>
        <v>9200</v>
      </c>
      <c r="F977" s="39">
        <f t="shared" si="434"/>
        <v>9200</v>
      </c>
    </row>
    <row r="978" spans="1:6" ht="36.75" customHeight="1">
      <c r="A978" s="116" t="s">
        <v>845</v>
      </c>
      <c r="B978" s="13" t="s">
        <v>481</v>
      </c>
      <c r="C978" s="24">
        <v>200</v>
      </c>
      <c r="D978" s="39">
        <f>D979</f>
        <v>12440</v>
      </c>
      <c r="E978" s="39">
        <f t="shared" si="434"/>
        <v>9200</v>
      </c>
      <c r="F978" s="39">
        <f t="shared" si="434"/>
        <v>9200</v>
      </c>
    </row>
    <row r="979" spans="1:8" ht="36.75" customHeight="1">
      <c r="A979" s="116" t="s">
        <v>846</v>
      </c>
      <c r="B979" s="13" t="s">
        <v>481</v>
      </c>
      <c r="C979" s="24">
        <v>240</v>
      </c>
      <c r="D979" s="39">
        <v>12440</v>
      </c>
      <c r="E979" s="50">
        <v>9200</v>
      </c>
      <c r="F979" s="39">
        <v>9200</v>
      </c>
      <c r="H979" s="65"/>
    </row>
    <row r="980" spans="1:6" ht="36.75" customHeight="1">
      <c r="A980" s="114" t="s">
        <v>482</v>
      </c>
      <c r="B980" s="13" t="s">
        <v>483</v>
      </c>
      <c r="C980" s="24"/>
      <c r="D980" s="39">
        <f>D981</f>
        <v>920</v>
      </c>
      <c r="E980" s="39">
        <f aca="true" t="shared" si="435" ref="D980:F981">E981</f>
        <v>720</v>
      </c>
      <c r="F980" s="39">
        <f t="shared" si="435"/>
        <v>720</v>
      </c>
    </row>
    <row r="981" spans="1:6" ht="36.75" customHeight="1">
      <c r="A981" s="116" t="s">
        <v>845</v>
      </c>
      <c r="B981" s="13" t="s">
        <v>483</v>
      </c>
      <c r="C981" s="24">
        <v>200</v>
      </c>
      <c r="D981" s="39">
        <f t="shared" si="435"/>
        <v>920</v>
      </c>
      <c r="E981" s="39">
        <f t="shared" si="435"/>
        <v>720</v>
      </c>
      <c r="F981" s="39">
        <f t="shared" si="435"/>
        <v>720</v>
      </c>
    </row>
    <row r="982" spans="1:8" ht="36.75" customHeight="1">
      <c r="A982" s="116" t="s">
        <v>846</v>
      </c>
      <c r="B982" s="13" t="s">
        <v>483</v>
      </c>
      <c r="C982" s="24">
        <v>240</v>
      </c>
      <c r="D982" s="50">
        <v>920</v>
      </c>
      <c r="E982" s="50">
        <v>720</v>
      </c>
      <c r="F982" s="50">
        <v>720</v>
      </c>
      <c r="G982" s="84">
        <v>752</v>
      </c>
      <c r="H982" s="84">
        <v>120</v>
      </c>
    </row>
    <row r="983" spans="1:6" ht="38.25" customHeight="1">
      <c r="A983" s="122" t="s">
        <v>484</v>
      </c>
      <c r="B983" s="1" t="s">
        <v>485</v>
      </c>
      <c r="C983" s="24"/>
      <c r="D983" s="67">
        <f>D984+D989</f>
        <v>2836</v>
      </c>
      <c r="E983" s="67">
        <f>E984+E989</f>
        <v>2836</v>
      </c>
      <c r="F983" s="67">
        <f>F984+F989</f>
        <v>2836</v>
      </c>
    </row>
    <row r="984" spans="1:6" ht="42.75" customHeight="1">
      <c r="A984" s="113" t="s">
        <v>486</v>
      </c>
      <c r="B984" s="13" t="s">
        <v>487</v>
      </c>
      <c r="C984" s="24"/>
      <c r="D984" s="50">
        <f>D985+D987</f>
        <v>2836</v>
      </c>
      <c r="E984" s="50">
        <f aca="true" t="shared" si="436" ref="E984:F984">E985+E987</f>
        <v>2836</v>
      </c>
      <c r="F984" s="50">
        <f t="shared" si="436"/>
        <v>2836</v>
      </c>
    </row>
    <row r="985" spans="1:6" ht="62.25" customHeight="1">
      <c r="A985" s="116" t="s">
        <v>843</v>
      </c>
      <c r="B985" s="13" t="s">
        <v>487</v>
      </c>
      <c r="C985" s="24">
        <v>100</v>
      </c>
      <c r="D985" s="50">
        <f>D986</f>
        <v>2836</v>
      </c>
      <c r="E985" s="50">
        <f aca="true" t="shared" si="437" ref="E985:F985">E986</f>
        <v>2836</v>
      </c>
      <c r="F985" s="50">
        <f t="shared" si="437"/>
        <v>2836</v>
      </c>
    </row>
    <row r="986" spans="1:7" ht="42.75" customHeight="1">
      <c r="A986" s="116" t="s">
        <v>844</v>
      </c>
      <c r="B986" s="13" t="s">
        <v>487</v>
      </c>
      <c r="C986" s="24">
        <v>120</v>
      </c>
      <c r="D986" s="50">
        <v>2836</v>
      </c>
      <c r="E986" s="50">
        <v>2836</v>
      </c>
      <c r="F986" s="50">
        <v>2836</v>
      </c>
      <c r="G986" s="84"/>
    </row>
    <row r="987" spans="1:6" ht="42.75" customHeight="1" hidden="1">
      <c r="A987" s="116" t="s">
        <v>845</v>
      </c>
      <c r="B987" s="13" t="s">
        <v>487</v>
      </c>
      <c r="C987" s="24">
        <v>200</v>
      </c>
      <c r="D987" s="50">
        <f>D988</f>
        <v>0</v>
      </c>
      <c r="E987" s="50">
        <f aca="true" t="shared" si="438" ref="E987:F987">E988</f>
        <v>0</v>
      </c>
      <c r="F987" s="50">
        <f t="shared" si="438"/>
        <v>0</v>
      </c>
    </row>
    <row r="988" spans="1:6" ht="42.75" customHeight="1" hidden="1">
      <c r="A988" s="116" t="s">
        <v>846</v>
      </c>
      <c r="B988" s="13" t="s">
        <v>487</v>
      </c>
      <c r="C988" s="24">
        <v>240</v>
      </c>
      <c r="D988" s="50"/>
      <c r="E988" s="50"/>
      <c r="F988" s="50"/>
    </row>
    <row r="989" spans="1:6" ht="56.25" hidden="1">
      <c r="A989" s="113" t="s">
        <v>488</v>
      </c>
      <c r="B989" s="13" t="s">
        <v>489</v>
      </c>
      <c r="C989" s="24"/>
      <c r="D989" s="50">
        <f>D990+D992</f>
        <v>0</v>
      </c>
      <c r="E989" s="50">
        <f aca="true" t="shared" si="439" ref="E989:F989">E990+E992</f>
        <v>0</v>
      </c>
      <c r="F989" s="50">
        <f t="shared" si="439"/>
        <v>0</v>
      </c>
    </row>
    <row r="990" spans="1:6" ht="34.5" customHeight="1" hidden="1">
      <c r="A990" s="116" t="s">
        <v>843</v>
      </c>
      <c r="B990" s="13" t="s">
        <v>489</v>
      </c>
      <c r="C990" s="24">
        <v>100</v>
      </c>
      <c r="D990" s="50">
        <f>D991</f>
        <v>0</v>
      </c>
      <c r="E990" s="50">
        <f aca="true" t="shared" si="440" ref="E990:F990">E991</f>
        <v>0</v>
      </c>
      <c r="F990" s="50">
        <f t="shared" si="440"/>
        <v>0</v>
      </c>
    </row>
    <row r="991" spans="1:6" ht="34.5" customHeight="1" hidden="1">
      <c r="A991" s="116" t="s">
        <v>844</v>
      </c>
      <c r="B991" s="13" t="s">
        <v>489</v>
      </c>
      <c r="C991" s="24">
        <v>120</v>
      </c>
      <c r="D991" s="50">
        <v>0</v>
      </c>
      <c r="E991" s="50">
        <v>0</v>
      </c>
      <c r="F991" s="50">
        <v>0</v>
      </c>
    </row>
    <row r="992" spans="1:6" ht="34.5" customHeight="1" hidden="1">
      <c r="A992" s="116" t="s">
        <v>845</v>
      </c>
      <c r="B992" s="13" t="s">
        <v>489</v>
      </c>
      <c r="C992" s="24">
        <v>200</v>
      </c>
      <c r="D992" s="50">
        <f>D993</f>
        <v>0</v>
      </c>
      <c r="E992" s="50">
        <f aca="true" t="shared" si="441" ref="E992:F992">E993</f>
        <v>0</v>
      </c>
      <c r="F992" s="50">
        <f t="shared" si="441"/>
        <v>0</v>
      </c>
    </row>
    <row r="993" spans="1:6" ht="42.75" customHeight="1" hidden="1">
      <c r="A993" s="120" t="s">
        <v>846</v>
      </c>
      <c r="B993" s="13" t="s">
        <v>489</v>
      </c>
      <c r="C993" s="24">
        <v>240</v>
      </c>
      <c r="D993" s="50">
        <v>0</v>
      </c>
      <c r="E993" s="50">
        <v>0</v>
      </c>
      <c r="F993" s="50">
        <v>0</v>
      </c>
    </row>
    <row r="994" spans="1:6" ht="42.75" customHeight="1">
      <c r="A994" s="150" t="s">
        <v>1126</v>
      </c>
      <c r="B994" s="1" t="s">
        <v>1127</v>
      </c>
      <c r="C994" s="62"/>
      <c r="D994" s="67">
        <f>D995</f>
        <v>18382</v>
      </c>
      <c r="E994" s="67">
        <f aca="true" t="shared" si="442" ref="E994:F994">E995</f>
        <v>12016</v>
      </c>
      <c r="F994" s="67">
        <f t="shared" si="442"/>
        <v>14000</v>
      </c>
    </row>
    <row r="995" spans="1:6" ht="42.75" customHeight="1">
      <c r="A995" s="151" t="s">
        <v>72</v>
      </c>
      <c r="B995" s="2" t="s">
        <v>1128</v>
      </c>
      <c r="C995" s="62"/>
      <c r="D995" s="67">
        <f>D996+D998+D1000</f>
        <v>18382</v>
      </c>
      <c r="E995" s="67">
        <f aca="true" t="shared" si="443" ref="E995:F995">E996+E998+E1000</f>
        <v>12016</v>
      </c>
      <c r="F995" s="67">
        <f t="shared" si="443"/>
        <v>14000</v>
      </c>
    </row>
    <row r="996" spans="1:6" ht="64.5" customHeight="1">
      <c r="A996" s="116" t="s">
        <v>843</v>
      </c>
      <c r="B996" s="2" t="s">
        <v>1128</v>
      </c>
      <c r="C996" s="24">
        <v>100</v>
      </c>
      <c r="D996" s="50">
        <f>D997</f>
        <v>16332</v>
      </c>
      <c r="E996" s="50">
        <f aca="true" t="shared" si="444" ref="E996:F996">E997</f>
        <v>9916</v>
      </c>
      <c r="F996" s="50">
        <f t="shared" si="444"/>
        <v>11900</v>
      </c>
    </row>
    <row r="997" spans="1:6" ht="42.75" customHeight="1">
      <c r="A997" s="116" t="s">
        <v>844</v>
      </c>
      <c r="B997" s="2" t="s">
        <v>1128</v>
      </c>
      <c r="C997" s="24">
        <v>120</v>
      </c>
      <c r="D997" s="50">
        <v>16332</v>
      </c>
      <c r="E997" s="39">
        <v>9916</v>
      </c>
      <c r="F997" s="39">
        <v>11900</v>
      </c>
    </row>
    <row r="998" spans="1:6" ht="42.75" customHeight="1">
      <c r="A998" s="116" t="s">
        <v>845</v>
      </c>
      <c r="B998" s="2" t="s">
        <v>1128</v>
      </c>
      <c r="C998" s="24">
        <v>200</v>
      </c>
      <c r="D998" s="50">
        <f>D999</f>
        <v>1851</v>
      </c>
      <c r="E998" s="50">
        <f aca="true" t="shared" si="445" ref="E998:F998">E999</f>
        <v>1800</v>
      </c>
      <c r="F998" s="50">
        <f t="shared" si="445"/>
        <v>1800</v>
      </c>
    </row>
    <row r="999" spans="1:6" ht="42.75" customHeight="1">
      <c r="A999" s="120" t="s">
        <v>846</v>
      </c>
      <c r="B999" s="2" t="s">
        <v>1128</v>
      </c>
      <c r="C999" s="24">
        <v>240</v>
      </c>
      <c r="D999" s="50">
        <v>1851</v>
      </c>
      <c r="E999" s="50">
        <v>1800</v>
      </c>
      <c r="F999" s="50">
        <v>1800</v>
      </c>
    </row>
    <row r="1000" spans="1:6" ht="42.75" customHeight="1">
      <c r="A1000" s="111" t="s">
        <v>883</v>
      </c>
      <c r="B1000" s="2" t="s">
        <v>1128</v>
      </c>
      <c r="C1000" s="24">
        <v>800</v>
      </c>
      <c r="D1000" s="50">
        <f>D1001</f>
        <v>199</v>
      </c>
      <c r="E1000" s="50">
        <f aca="true" t="shared" si="446" ref="E1000:F1000">E1001</f>
        <v>300</v>
      </c>
      <c r="F1000" s="50">
        <f t="shared" si="446"/>
        <v>300</v>
      </c>
    </row>
    <row r="1001" spans="1:6" ht="42.75" customHeight="1">
      <c r="A1001" s="111" t="s">
        <v>953</v>
      </c>
      <c r="B1001" s="2" t="s">
        <v>1128</v>
      </c>
      <c r="C1001" s="24">
        <v>850</v>
      </c>
      <c r="D1001" s="50">
        <v>199</v>
      </c>
      <c r="E1001" s="50">
        <v>300</v>
      </c>
      <c r="F1001" s="50">
        <v>300</v>
      </c>
    </row>
    <row r="1002" spans="1:6" ht="41.25" customHeight="1" hidden="1">
      <c r="A1002" s="124" t="s">
        <v>893</v>
      </c>
      <c r="B1002" s="3" t="s">
        <v>490</v>
      </c>
      <c r="C1002" s="24"/>
      <c r="D1002" s="50">
        <f>D1003</f>
        <v>0</v>
      </c>
      <c r="E1002" s="50">
        <f aca="true" t="shared" si="447" ref="E1002:F1005">E1003</f>
        <v>0</v>
      </c>
      <c r="F1002" s="50">
        <f t="shared" si="447"/>
        <v>0</v>
      </c>
    </row>
    <row r="1003" spans="1:6" ht="43.5" customHeight="1" hidden="1">
      <c r="A1003" s="122" t="s">
        <v>491</v>
      </c>
      <c r="B1003" s="1" t="s">
        <v>492</v>
      </c>
      <c r="C1003" s="24"/>
      <c r="D1003" s="50">
        <f>D1004</f>
        <v>0</v>
      </c>
      <c r="E1003" s="50">
        <f t="shared" si="447"/>
        <v>0</v>
      </c>
      <c r="F1003" s="50">
        <f t="shared" si="447"/>
        <v>0</v>
      </c>
    </row>
    <row r="1004" spans="1:6" ht="116.25" customHeight="1" hidden="1">
      <c r="A1004" s="130" t="s">
        <v>493</v>
      </c>
      <c r="B1004" s="13" t="s">
        <v>494</v>
      </c>
      <c r="C1004" s="24"/>
      <c r="D1004" s="50">
        <f>D1005</f>
        <v>0</v>
      </c>
      <c r="E1004" s="50">
        <f t="shared" si="447"/>
        <v>0</v>
      </c>
      <c r="F1004" s="50">
        <f t="shared" si="447"/>
        <v>0</v>
      </c>
    </row>
    <row r="1005" spans="1:6" ht="38.25" customHeight="1" hidden="1">
      <c r="A1005" s="116" t="s">
        <v>845</v>
      </c>
      <c r="B1005" s="13" t="s">
        <v>494</v>
      </c>
      <c r="C1005" s="24">
        <v>200</v>
      </c>
      <c r="D1005" s="50">
        <f>D1006</f>
        <v>0</v>
      </c>
      <c r="E1005" s="50">
        <f t="shared" si="447"/>
        <v>0</v>
      </c>
      <c r="F1005" s="50">
        <f t="shared" si="447"/>
        <v>0</v>
      </c>
    </row>
    <row r="1006" spans="1:6" ht="45" customHeight="1" hidden="1">
      <c r="A1006" s="116" t="s">
        <v>846</v>
      </c>
      <c r="B1006" s="13" t="s">
        <v>494</v>
      </c>
      <c r="C1006" s="24">
        <v>240</v>
      </c>
      <c r="D1006" s="50"/>
      <c r="E1006" s="50"/>
      <c r="F1006" s="50"/>
    </row>
    <row r="1007" spans="1:6" ht="39.75" customHeight="1">
      <c r="A1007" s="124" t="s">
        <v>1221</v>
      </c>
      <c r="B1007" s="3" t="s">
        <v>490</v>
      </c>
      <c r="C1007" s="24"/>
      <c r="D1007" s="50">
        <f>D1012+D1008</f>
        <v>800</v>
      </c>
      <c r="E1007" s="50">
        <f aca="true" t="shared" si="448" ref="E1007:F1007">E1012+E1008</f>
        <v>900</v>
      </c>
      <c r="F1007" s="50">
        <f t="shared" si="448"/>
        <v>1000</v>
      </c>
    </row>
    <row r="1008" spans="1:6" ht="57" customHeight="1" hidden="1">
      <c r="A1008" s="122" t="s">
        <v>495</v>
      </c>
      <c r="B1008" s="1" t="s">
        <v>496</v>
      </c>
      <c r="C1008" s="24"/>
      <c r="D1008" s="50">
        <f>D1009</f>
        <v>0</v>
      </c>
      <c r="E1008" s="50">
        <f aca="true" t="shared" si="449" ref="E1008:F1010">E1009</f>
        <v>0</v>
      </c>
      <c r="F1008" s="50">
        <f t="shared" si="449"/>
        <v>0</v>
      </c>
    </row>
    <row r="1009" spans="1:6" ht="39.75" customHeight="1" hidden="1">
      <c r="A1009" s="112" t="s">
        <v>497</v>
      </c>
      <c r="B1009" s="2" t="s">
        <v>498</v>
      </c>
      <c r="C1009" s="24"/>
      <c r="D1009" s="50">
        <f>D1010</f>
        <v>0</v>
      </c>
      <c r="E1009" s="50">
        <f t="shared" si="449"/>
        <v>0</v>
      </c>
      <c r="F1009" s="50">
        <f t="shared" si="449"/>
        <v>0</v>
      </c>
    </row>
    <row r="1010" spans="1:6" ht="39.75" customHeight="1" hidden="1">
      <c r="A1010" s="112"/>
      <c r="B1010" s="2"/>
      <c r="C1010" s="24"/>
      <c r="D1010" s="50">
        <f>D1011</f>
        <v>0</v>
      </c>
      <c r="E1010" s="50">
        <f t="shared" si="449"/>
        <v>0</v>
      </c>
      <c r="F1010" s="50">
        <f t="shared" si="449"/>
        <v>0</v>
      </c>
    </row>
    <row r="1011" spans="1:6" ht="39.75" customHeight="1" hidden="1">
      <c r="A1011" s="112"/>
      <c r="B1011" s="2"/>
      <c r="C1011" s="24"/>
      <c r="D1011" s="50"/>
      <c r="E1011" s="50"/>
      <c r="F1011" s="50"/>
    </row>
    <row r="1012" spans="1:7" ht="34.5" customHeight="1">
      <c r="A1012" s="122" t="s">
        <v>1222</v>
      </c>
      <c r="B1012" s="1" t="s">
        <v>492</v>
      </c>
      <c r="C1012" s="61"/>
      <c r="D1012" s="51">
        <f>D1013</f>
        <v>800</v>
      </c>
      <c r="E1012" s="51">
        <f aca="true" t="shared" si="450" ref="E1012:F1014">E1013</f>
        <v>900</v>
      </c>
      <c r="F1012" s="51">
        <f t="shared" si="450"/>
        <v>1000</v>
      </c>
      <c r="G1012" s="24"/>
    </row>
    <row r="1013" spans="1:7" ht="31.5" customHeight="1">
      <c r="A1013" s="114" t="s">
        <v>499</v>
      </c>
      <c r="B1013" s="13" t="s">
        <v>1273</v>
      </c>
      <c r="C1013" s="24"/>
      <c r="D1013" s="50">
        <f>D1014</f>
        <v>800</v>
      </c>
      <c r="E1013" s="50">
        <f t="shared" si="450"/>
        <v>900</v>
      </c>
      <c r="F1013" s="50">
        <f t="shared" si="450"/>
        <v>1000</v>
      </c>
      <c r="G1013" s="62"/>
    </row>
    <row r="1014" spans="1:7" ht="31.5" customHeight="1">
      <c r="A1014" s="151" t="s">
        <v>860</v>
      </c>
      <c r="B1014" s="13" t="s">
        <v>1273</v>
      </c>
      <c r="C1014" s="24">
        <v>700</v>
      </c>
      <c r="D1014" s="50">
        <f>D1015</f>
        <v>800</v>
      </c>
      <c r="E1014" s="50">
        <f t="shared" si="450"/>
        <v>900</v>
      </c>
      <c r="F1014" s="50">
        <f t="shared" si="450"/>
        <v>1000</v>
      </c>
      <c r="G1014" s="24"/>
    </row>
    <row r="1015" spans="1:6" ht="31.5" customHeight="1">
      <c r="A1015" s="151" t="s">
        <v>1197</v>
      </c>
      <c r="B1015" s="13" t="s">
        <v>1273</v>
      </c>
      <c r="C1015" s="24">
        <v>730</v>
      </c>
      <c r="D1015" s="50">
        <v>800</v>
      </c>
      <c r="E1015" s="50">
        <v>900</v>
      </c>
      <c r="F1015" s="50">
        <v>1000</v>
      </c>
    </row>
    <row r="1016" spans="1:6" ht="35.25" customHeight="1">
      <c r="A1016" s="124" t="s">
        <v>500</v>
      </c>
      <c r="B1016" s="3" t="s">
        <v>1274</v>
      </c>
      <c r="C1016" s="24"/>
      <c r="D1016" s="50">
        <f>D1017</f>
        <v>233956</v>
      </c>
      <c r="E1016" s="50">
        <f aca="true" t="shared" si="451" ref="E1016:F1016">E1017</f>
        <v>137155</v>
      </c>
      <c r="F1016" s="50">
        <f t="shared" si="451"/>
        <v>178865</v>
      </c>
    </row>
    <row r="1017" spans="1:6" ht="33.75" customHeight="1">
      <c r="A1017" s="118" t="s">
        <v>70</v>
      </c>
      <c r="B1017" s="1" t="s">
        <v>1275</v>
      </c>
      <c r="C1017" s="24"/>
      <c r="D1017" s="39">
        <f>D1018+D1021+D1029+D1036+D1043+D1050+D1069+D1072+D1075+D1078+D1081+D1062</f>
        <v>233956</v>
      </c>
      <c r="E1017" s="39">
        <f>E1018+E1021+E1029+E1036+E1043+E1050+E1069+E1072+E1075+E1078+E1081+E1062</f>
        <v>137155</v>
      </c>
      <c r="F1017" s="39">
        <f>F1018+F1021+F1029+F1036+F1043+F1050+F1069+F1072+F1075+F1078+F1081+F1062</f>
        <v>178865</v>
      </c>
    </row>
    <row r="1018" spans="1:6" ht="30.75" customHeight="1">
      <c r="A1018" s="114" t="s">
        <v>501</v>
      </c>
      <c r="B1018" s="13" t="s">
        <v>1276</v>
      </c>
      <c r="C1018" s="24"/>
      <c r="D1018" s="50">
        <f>D1019</f>
        <v>2486</v>
      </c>
      <c r="E1018" s="50">
        <f aca="true" t="shared" si="452" ref="E1018:F1019">E1019</f>
        <v>2486</v>
      </c>
      <c r="F1018" s="50">
        <f t="shared" si="452"/>
        <v>2486</v>
      </c>
    </row>
    <row r="1019" spans="1:6" ht="61.5" customHeight="1">
      <c r="A1019" s="116" t="s">
        <v>843</v>
      </c>
      <c r="B1019" s="13" t="s">
        <v>1276</v>
      </c>
      <c r="C1019" s="24">
        <v>100</v>
      </c>
      <c r="D1019" s="50">
        <f>D1020</f>
        <v>2486</v>
      </c>
      <c r="E1019" s="50">
        <f t="shared" si="452"/>
        <v>2486</v>
      </c>
      <c r="F1019" s="50">
        <f t="shared" si="452"/>
        <v>2486</v>
      </c>
    </row>
    <row r="1020" spans="1:6" ht="30.75" customHeight="1">
      <c r="A1020" s="116" t="s">
        <v>844</v>
      </c>
      <c r="B1020" s="13" t="s">
        <v>1276</v>
      </c>
      <c r="C1020" s="24">
        <v>120</v>
      </c>
      <c r="D1020" s="50">
        <v>2486</v>
      </c>
      <c r="E1020" s="50">
        <v>2486</v>
      </c>
      <c r="F1020" s="50">
        <v>2486</v>
      </c>
    </row>
    <row r="1021" spans="1:6" ht="36" customHeight="1">
      <c r="A1021" s="114" t="s">
        <v>502</v>
      </c>
      <c r="B1021" s="13" t="s">
        <v>503</v>
      </c>
      <c r="C1021" s="24"/>
      <c r="D1021" s="50">
        <f>D1022+D1024+D1026</f>
        <v>99875</v>
      </c>
      <c r="E1021" s="50">
        <f aca="true" t="shared" si="453" ref="E1021:F1021">E1022+E1024+E1026</f>
        <v>59492</v>
      </c>
      <c r="F1021" s="50">
        <f t="shared" si="453"/>
        <v>80000</v>
      </c>
    </row>
    <row r="1022" spans="1:6" ht="83.25" customHeight="1">
      <c r="A1022" s="116" t="s">
        <v>843</v>
      </c>
      <c r="B1022" s="13" t="s">
        <v>503</v>
      </c>
      <c r="C1022" s="24">
        <v>100</v>
      </c>
      <c r="D1022" s="50">
        <f>D1023</f>
        <v>79744</v>
      </c>
      <c r="E1022" s="50">
        <f aca="true" t="shared" si="454" ref="E1022:F1022">E1023</f>
        <v>50022</v>
      </c>
      <c r="F1022" s="50">
        <f t="shared" si="454"/>
        <v>70530</v>
      </c>
    </row>
    <row r="1023" spans="1:6" ht="36" customHeight="1">
      <c r="A1023" s="116" t="s">
        <v>844</v>
      </c>
      <c r="B1023" s="13" t="s">
        <v>503</v>
      </c>
      <c r="C1023" s="24">
        <v>120</v>
      </c>
      <c r="D1023" s="50">
        <v>79744</v>
      </c>
      <c r="E1023" s="39">
        <v>50022</v>
      </c>
      <c r="F1023" s="50">
        <v>70530</v>
      </c>
    </row>
    <row r="1024" spans="1:6" ht="36" customHeight="1">
      <c r="A1024" s="116" t="s">
        <v>845</v>
      </c>
      <c r="B1024" s="13" t="s">
        <v>503</v>
      </c>
      <c r="C1024" s="24">
        <v>200</v>
      </c>
      <c r="D1024" s="50">
        <f>D1025</f>
        <v>18761</v>
      </c>
      <c r="E1024" s="50">
        <f>E1025</f>
        <v>9470</v>
      </c>
      <c r="F1024" s="50">
        <f>F1025</f>
        <v>9470</v>
      </c>
    </row>
    <row r="1025" spans="1:7" ht="36" customHeight="1">
      <c r="A1025" s="116" t="s">
        <v>846</v>
      </c>
      <c r="B1025" s="13" t="s">
        <v>503</v>
      </c>
      <c r="C1025" s="24">
        <v>240</v>
      </c>
      <c r="D1025" s="50">
        <v>18761</v>
      </c>
      <c r="E1025" s="39">
        <v>9470</v>
      </c>
      <c r="F1025" s="39">
        <v>9470</v>
      </c>
      <c r="G1025" s="31"/>
    </row>
    <row r="1026" spans="1:6" ht="36" customHeight="1">
      <c r="A1026" s="116" t="s">
        <v>849</v>
      </c>
      <c r="B1026" s="13" t="s">
        <v>503</v>
      </c>
      <c r="C1026" s="24">
        <v>800</v>
      </c>
      <c r="D1026" s="50">
        <f>D1028+D1027</f>
        <v>1370</v>
      </c>
      <c r="E1026" s="50">
        <f>E1028+E1027</f>
        <v>0</v>
      </c>
      <c r="F1026" s="50">
        <f>F1028+F1027</f>
        <v>0</v>
      </c>
    </row>
    <row r="1027" spans="1:6" ht="36" customHeight="1" hidden="1">
      <c r="A1027" s="179" t="s">
        <v>927</v>
      </c>
      <c r="B1027" s="13" t="s">
        <v>503</v>
      </c>
      <c r="C1027" s="24">
        <v>830</v>
      </c>
      <c r="D1027" s="50"/>
      <c r="E1027" s="50"/>
      <c r="F1027" s="50"/>
    </row>
    <row r="1028" spans="1:6" ht="36" customHeight="1">
      <c r="A1028" s="112" t="s">
        <v>850</v>
      </c>
      <c r="B1028" s="13" t="s">
        <v>503</v>
      </c>
      <c r="C1028" s="24">
        <v>850</v>
      </c>
      <c r="D1028" s="50">
        <v>1370</v>
      </c>
      <c r="E1028" s="50"/>
      <c r="F1028" s="50"/>
    </row>
    <row r="1029" spans="1:6" ht="27.75" customHeight="1">
      <c r="A1029" s="114" t="s">
        <v>1345</v>
      </c>
      <c r="B1029" s="13" t="s">
        <v>1346</v>
      </c>
      <c r="C1029" s="24"/>
      <c r="D1029" s="50">
        <f>D1030+D1032+D1034</f>
        <v>1267</v>
      </c>
      <c r="E1029" s="50">
        <f aca="true" t="shared" si="455" ref="E1029:F1029">E1030+E1032+E1034</f>
        <v>0</v>
      </c>
      <c r="F1029" s="50">
        <f t="shared" si="455"/>
        <v>0</v>
      </c>
    </row>
    <row r="1030" spans="1:6" ht="60.75" customHeight="1">
      <c r="A1030" s="116" t="s">
        <v>843</v>
      </c>
      <c r="B1030" s="13" t="s">
        <v>1346</v>
      </c>
      <c r="C1030" s="24">
        <v>100</v>
      </c>
      <c r="D1030" s="50">
        <f>D1031</f>
        <v>1267</v>
      </c>
      <c r="E1030" s="50">
        <f aca="true" t="shared" si="456" ref="E1030:F1030">E1031</f>
        <v>0</v>
      </c>
      <c r="F1030" s="50">
        <f t="shared" si="456"/>
        <v>0</v>
      </c>
    </row>
    <row r="1031" spans="1:6" ht="27.75" customHeight="1">
      <c r="A1031" s="116" t="s">
        <v>844</v>
      </c>
      <c r="B1031" s="13" t="s">
        <v>1346</v>
      </c>
      <c r="C1031" s="24">
        <v>120</v>
      </c>
      <c r="D1031" s="50">
        <v>1267</v>
      </c>
      <c r="E1031" s="39"/>
      <c r="F1031" s="39"/>
    </row>
    <row r="1032" spans="1:6" ht="27.75" customHeight="1" hidden="1">
      <c r="A1032" s="116" t="s">
        <v>845</v>
      </c>
      <c r="B1032" s="13" t="s">
        <v>504</v>
      </c>
      <c r="C1032" s="24">
        <v>200</v>
      </c>
      <c r="D1032" s="50">
        <f>D1033</f>
        <v>0</v>
      </c>
      <c r="E1032" s="50">
        <f aca="true" t="shared" si="457" ref="E1032:F1032">E1033</f>
        <v>0</v>
      </c>
      <c r="F1032" s="50">
        <f t="shared" si="457"/>
        <v>0</v>
      </c>
    </row>
    <row r="1033" spans="1:6" ht="36" customHeight="1" hidden="1">
      <c r="A1033" s="116" t="s">
        <v>846</v>
      </c>
      <c r="B1033" s="13" t="s">
        <v>504</v>
      </c>
      <c r="C1033" s="24">
        <v>240</v>
      </c>
      <c r="D1033" s="50"/>
      <c r="E1033" s="50"/>
      <c r="F1033" s="50"/>
    </row>
    <row r="1034" spans="1:6" ht="27.75" customHeight="1" hidden="1">
      <c r="A1034" s="116" t="s">
        <v>849</v>
      </c>
      <c r="B1034" s="13" t="s">
        <v>504</v>
      </c>
      <c r="C1034" s="24">
        <v>800</v>
      </c>
      <c r="D1034" s="50">
        <f>D1035</f>
        <v>0</v>
      </c>
      <c r="E1034" s="50">
        <f aca="true" t="shared" si="458" ref="E1034:F1034">E1035</f>
        <v>0</v>
      </c>
      <c r="F1034" s="50">
        <f t="shared" si="458"/>
        <v>0</v>
      </c>
    </row>
    <row r="1035" spans="1:6" ht="27.75" customHeight="1" hidden="1">
      <c r="A1035" s="112" t="s">
        <v>927</v>
      </c>
      <c r="B1035" s="13" t="s">
        <v>504</v>
      </c>
      <c r="C1035" s="24">
        <v>830</v>
      </c>
      <c r="D1035" s="50"/>
      <c r="E1035" s="50">
        <v>0</v>
      </c>
      <c r="F1035" s="50">
        <v>0</v>
      </c>
    </row>
    <row r="1036" spans="1:6" ht="42.75" customHeight="1">
      <c r="A1036" s="130" t="s">
        <v>505</v>
      </c>
      <c r="B1036" s="15" t="s">
        <v>1277</v>
      </c>
      <c r="C1036" s="24"/>
      <c r="D1036" s="50">
        <f>D1037+D1039+D1041</f>
        <v>31210</v>
      </c>
      <c r="E1036" s="50">
        <f aca="true" t="shared" si="459" ref="E1036:F1036">E1037+E1039+E1041</f>
        <v>15410</v>
      </c>
      <c r="F1036" s="50">
        <f t="shared" si="459"/>
        <v>31310</v>
      </c>
    </row>
    <row r="1037" spans="1:6" ht="63" customHeight="1">
      <c r="A1037" s="116" t="s">
        <v>843</v>
      </c>
      <c r="B1037" s="15" t="s">
        <v>1277</v>
      </c>
      <c r="C1037" s="24">
        <v>100</v>
      </c>
      <c r="D1037" s="50">
        <f>D1038</f>
        <v>28417</v>
      </c>
      <c r="E1037" s="50">
        <f aca="true" t="shared" si="460" ref="E1037:F1037">E1038</f>
        <v>11137</v>
      </c>
      <c r="F1037" s="50">
        <f t="shared" si="460"/>
        <v>28037</v>
      </c>
    </row>
    <row r="1038" spans="1:6" ht="28.5" customHeight="1">
      <c r="A1038" s="116" t="s">
        <v>844</v>
      </c>
      <c r="B1038" s="15" t="s">
        <v>1277</v>
      </c>
      <c r="C1038" s="24">
        <v>120</v>
      </c>
      <c r="D1038" s="50">
        <v>28417</v>
      </c>
      <c r="E1038" s="39">
        <v>11137</v>
      </c>
      <c r="F1038" s="39">
        <v>28037</v>
      </c>
    </row>
    <row r="1039" spans="1:6" ht="28.5" customHeight="1">
      <c r="A1039" s="116" t="s">
        <v>845</v>
      </c>
      <c r="B1039" s="15" t="s">
        <v>1277</v>
      </c>
      <c r="C1039" s="24">
        <v>200</v>
      </c>
      <c r="D1039" s="50">
        <f>D1040</f>
        <v>2793</v>
      </c>
      <c r="E1039" s="50">
        <f aca="true" t="shared" si="461" ref="E1039:F1039">E1040</f>
        <v>4273</v>
      </c>
      <c r="F1039" s="50">
        <f t="shared" si="461"/>
        <v>3273</v>
      </c>
    </row>
    <row r="1040" spans="1:6" ht="37.5" customHeight="1">
      <c r="A1040" s="116" t="s">
        <v>846</v>
      </c>
      <c r="B1040" s="15" t="s">
        <v>1277</v>
      </c>
      <c r="C1040" s="24">
        <v>240</v>
      </c>
      <c r="D1040" s="50">
        <v>2793</v>
      </c>
      <c r="E1040" s="50">
        <v>4273</v>
      </c>
      <c r="F1040" s="50">
        <v>3273</v>
      </c>
    </row>
    <row r="1041" spans="1:6" ht="28.5" customHeight="1" hidden="1">
      <c r="A1041" s="116" t="s">
        <v>849</v>
      </c>
      <c r="B1041" s="15" t="s">
        <v>1277</v>
      </c>
      <c r="C1041" s="24">
        <v>800</v>
      </c>
      <c r="D1041" s="50">
        <f>D1042</f>
        <v>0</v>
      </c>
      <c r="E1041" s="50">
        <f aca="true" t="shared" si="462" ref="E1041:F1041">E1042</f>
        <v>0</v>
      </c>
      <c r="F1041" s="50">
        <f t="shared" si="462"/>
        <v>0</v>
      </c>
    </row>
    <row r="1042" spans="1:6" ht="28.5" customHeight="1" hidden="1">
      <c r="A1042" s="112" t="s">
        <v>850</v>
      </c>
      <c r="B1042" s="15" t="s">
        <v>1277</v>
      </c>
      <c r="C1042" s="24">
        <v>850</v>
      </c>
      <c r="D1042" s="50"/>
      <c r="E1042" s="50"/>
      <c r="F1042" s="50"/>
    </row>
    <row r="1043" spans="1:6" ht="57" customHeight="1">
      <c r="A1043" s="130" t="s">
        <v>506</v>
      </c>
      <c r="B1043" s="15" t="s">
        <v>507</v>
      </c>
      <c r="C1043" s="24"/>
      <c r="D1043" s="50">
        <f>D1044+D1046+D1048</f>
        <v>35030</v>
      </c>
      <c r="E1043" s="50">
        <f aca="true" t="shared" si="463" ref="E1043:F1043">E1044+E1046+E1048</f>
        <v>38567</v>
      </c>
      <c r="F1043" s="50">
        <f t="shared" si="463"/>
        <v>38869</v>
      </c>
    </row>
    <row r="1044" spans="1:6" ht="75" customHeight="1">
      <c r="A1044" s="116" t="s">
        <v>843</v>
      </c>
      <c r="B1044" s="15" t="s">
        <v>507</v>
      </c>
      <c r="C1044" s="24">
        <v>100</v>
      </c>
      <c r="D1044" s="50">
        <f>D1045</f>
        <v>31869</v>
      </c>
      <c r="E1044" s="50">
        <f aca="true" t="shared" si="464" ref="E1044:F1044">E1045</f>
        <v>30869</v>
      </c>
      <c r="F1044" s="50">
        <f t="shared" si="464"/>
        <v>30869</v>
      </c>
    </row>
    <row r="1045" spans="1:6" ht="38.25" customHeight="1">
      <c r="A1045" s="116" t="s">
        <v>854</v>
      </c>
      <c r="B1045" s="15" t="s">
        <v>507</v>
      </c>
      <c r="C1045" s="24">
        <v>110</v>
      </c>
      <c r="D1045" s="50">
        <v>31869</v>
      </c>
      <c r="E1045" s="50">
        <v>30869</v>
      </c>
      <c r="F1045" s="50">
        <v>30869</v>
      </c>
    </row>
    <row r="1046" spans="1:6" ht="38.25" customHeight="1">
      <c r="A1046" s="116" t="s">
        <v>845</v>
      </c>
      <c r="B1046" s="15" t="s">
        <v>507</v>
      </c>
      <c r="C1046" s="24">
        <v>200</v>
      </c>
      <c r="D1046" s="50">
        <f>D1047</f>
        <v>3161</v>
      </c>
      <c r="E1046" s="50">
        <f aca="true" t="shared" si="465" ref="E1046:F1046">E1047</f>
        <v>7698</v>
      </c>
      <c r="F1046" s="50">
        <f t="shared" si="465"/>
        <v>8000</v>
      </c>
    </row>
    <row r="1047" spans="1:6" ht="38.25" customHeight="1">
      <c r="A1047" s="116" t="s">
        <v>846</v>
      </c>
      <c r="B1047" s="15" t="s">
        <v>507</v>
      </c>
      <c r="C1047" s="24">
        <v>240</v>
      </c>
      <c r="D1047" s="50">
        <v>3161</v>
      </c>
      <c r="E1047" s="50">
        <v>7698</v>
      </c>
      <c r="F1047" s="50">
        <v>8000</v>
      </c>
    </row>
    <row r="1048" spans="1:6" ht="38.25" customHeight="1" hidden="1">
      <c r="A1048" s="116" t="s">
        <v>849</v>
      </c>
      <c r="B1048" s="15" t="s">
        <v>507</v>
      </c>
      <c r="C1048" s="24">
        <v>800</v>
      </c>
      <c r="D1048" s="50">
        <f>D1049</f>
        <v>0</v>
      </c>
      <c r="E1048" s="50">
        <f aca="true" t="shared" si="466" ref="E1048:F1048">E1049</f>
        <v>0</v>
      </c>
      <c r="F1048" s="50">
        <f t="shared" si="466"/>
        <v>0</v>
      </c>
    </row>
    <row r="1049" spans="1:6" ht="38.25" customHeight="1" hidden="1">
      <c r="A1049" s="112" t="s">
        <v>850</v>
      </c>
      <c r="B1049" s="15" t="s">
        <v>507</v>
      </c>
      <c r="C1049" s="24">
        <v>850</v>
      </c>
      <c r="D1049" s="50"/>
      <c r="E1049" s="50"/>
      <c r="F1049" s="50"/>
    </row>
    <row r="1050" spans="1:6" ht="55.5" customHeight="1">
      <c r="A1050" s="130" t="s">
        <v>1279</v>
      </c>
      <c r="B1050" s="15" t="s">
        <v>1278</v>
      </c>
      <c r="C1050" s="24"/>
      <c r="D1050" s="50">
        <f>D1051+D1053+D1059+D1055+D1057</f>
        <v>48000</v>
      </c>
      <c r="E1050" s="50">
        <f aca="true" t="shared" si="467" ref="E1050:F1050">E1051+E1053+E1059+E1055+E1057</f>
        <v>4000</v>
      </c>
      <c r="F1050" s="50">
        <f t="shared" si="467"/>
        <v>8000</v>
      </c>
    </row>
    <row r="1051" spans="1:6" ht="55.5" customHeight="1">
      <c r="A1051" s="116" t="s">
        <v>843</v>
      </c>
      <c r="B1051" s="15" t="s">
        <v>1278</v>
      </c>
      <c r="C1051" s="30">
        <v>100</v>
      </c>
      <c r="D1051" s="50">
        <f>D1052</f>
        <v>29255</v>
      </c>
      <c r="E1051" s="50">
        <f aca="true" t="shared" si="468" ref="E1051:F1051">E1052</f>
        <v>0</v>
      </c>
      <c r="F1051" s="50">
        <f t="shared" si="468"/>
        <v>0</v>
      </c>
    </row>
    <row r="1052" spans="1:6" ht="27.75" customHeight="1">
      <c r="A1052" s="116" t="s">
        <v>854</v>
      </c>
      <c r="B1052" s="15" t="s">
        <v>1278</v>
      </c>
      <c r="C1052" s="24">
        <v>110</v>
      </c>
      <c r="D1052" s="50">
        <v>29255</v>
      </c>
      <c r="E1052" s="39"/>
      <c r="F1052" s="39"/>
    </row>
    <row r="1053" spans="1:6" ht="27.75" customHeight="1">
      <c r="A1053" s="116" t="s">
        <v>845</v>
      </c>
      <c r="B1053" s="15" t="s">
        <v>1278</v>
      </c>
      <c r="C1053" s="24">
        <v>200</v>
      </c>
      <c r="D1053" s="50">
        <f>D1054</f>
        <v>10655</v>
      </c>
      <c r="E1053" s="50">
        <f aca="true" t="shared" si="469" ref="E1053:F1053">E1054</f>
        <v>0</v>
      </c>
      <c r="F1053" s="50">
        <f t="shared" si="469"/>
        <v>0</v>
      </c>
    </row>
    <row r="1054" spans="1:6" ht="43.5" customHeight="1">
      <c r="A1054" s="116" t="s">
        <v>846</v>
      </c>
      <c r="B1054" s="15" t="s">
        <v>1278</v>
      </c>
      <c r="C1054" s="24">
        <v>240</v>
      </c>
      <c r="D1054" s="50">
        <v>10655</v>
      </c>
      <c r="E1054" s="50"/>
      <c r="F1054" s="39"/>
    </row>
    <row r="1055" spans="1:6" ht="27.75" customHeight="1">
      <c r="A1055" s="116" t="s">
        <v>849</v>
      </c>
      <c r="B1055" s="15" t="s">
        <v>1278</v>
      </c>
      <c r="C1055" s="24">
        <v>800</v>
      </c>
      <c r="D1055" s="50">
        <f>D1056</f>
        <v>90</v>
      </c>
      <c r="E1055" s="50"/>
      <c r="F1055" s="52"/>
    </row>
    <row r="1056" spans="1:6" ht="27.75" customHeight="1">
      <c r="A1056" s="112" t="s">
        <v>850</v>
      </c>
      <c r="B1056" s="15" t="s">
        <v>1278</v>
      </c>
      <c r="C1056" s="24">
        <v>850</v>
      </c>
      <c r="D1056" s="50">
        <v>90</v>
      </c>
      <c r="E1056" s="50"/>
      <c r="F1056" s="52"/>
    </row>
    <row r="1057" spans="1:6" ht="39" customHeight="1">
      <c r="A1057" s="112" t="s">
        <v>848</v>
      </c>
      <c r="B1057" s="15" t="s">
        <v>1278</v>
      </c>
      <c r="C1057" s="24">
        <v>600</v>
      </c>
      <c r="D1057" s="50">
        <f>D1058</f>
        <v>8000</v>
      </c>
      <c r="E1057" s="50">
        <f aca="true" t="shared" si="470" ref="E1057:F1057">E1058</f>
        <v>4000</v>
      </c>
      <c r="F1057" s="50">
        <f t="shared" si="470"/>
        <v>8000</v>
      </c>
    </row>
    <row r="1058" spans="1:6" ht="27.75" customHeight="1">
      <c r="A1058" s="112" t="s">
        <v>847</v>
      </c>
      <c r="B1058" s="15" t="s">
        <v>1278</v>
      </c>
      <c r="C1058" s="24">
        <v>610</v>
      </c>
      <c r="D1058" s="50">
        <v>8000</v>
      </c>
      <c r="E1058" s="50">
        <v>4000</v>
      </c>
      <c r="F1058" s="52">
        <v>8000</v>
      </c>
    </row>
    <row r="1059" spans="1:6" ht="27.75" customHeight="1" hidden="1">
      <c r="A1059" s="108" t="s">
        <v>849</v>
      </c>
      <c r="B1059" s="15" t="s">
        <v>1278</v>
      </c>
      <c r="C1059" s="24">
        <v>800</v>
      </c>
      <c r="D1059" s="50">
        <f>D1061+D1060</f>
        <v>0</v>
      </c>
      <c r="E1059" s="50">
        <f aca="true" t="shared" si="471" ref="E1059:F1059">E1061+E1060</f>
        <v>0</v>
      </c>
      <c r="F1059" s="50">
        <f t="shared" si="471"/>
        <v>0</v>
      </c>
    </row>
    <row r="1060" spans="1:6" ht="27.75" customHeight="1" hidden="1">
      <c r="A1060" s="179" t="s">
        <v>927</v>
      </c>
      <c r="B1060" s="15" t="s">
        <v>865</v>
      </c>
      <c r="C1060" s="24">
        <v>830</v>
      </c>
      <c r="D1060" s="50"/>
      <c r="E1060" s="50"/>
      <c r="F1060" s="50"/>
    </row>
    <row r="1061" spans="1:6" ht="27.75" customHeight="1" hidden="1">
      <c r="A1061" s="112" t="s">
        <v>850</v>
      </c>
      <c r="B1061" s="15" t="s">
        <v>1278</v>
      </c>
      <c r="C1061" s="24">
        <v>850</v>
      </c>
      <c r="D1061" s="50"/>
      <c r="E1061" s="50"/>
      <c r="F1061" s="50"/>
    </row>
    <row r="1062" spans="1:6" ht="49.5" customHeight="1">
      <c r="A1062" s="108" t="s">
        <v>1317</v>
      </c>
      <c r="B1062" s="15" t="s">
        <v>1280</v>
      </c>
      <c r="C1062" s="24"/>
      <c r="D1062" s="50">
        <f>D1063+D1065+D1067</f>
        <v>16000</v>
      </c>
      <c r="E1062" s="50">
        <f aca="true" t="shared" si="472" ref="E1062:F1062">E1063+E1065+E1067</f>
        <v>17000</v>
      </c>
      <c r="F1062" s="50">
        <f t="shared" si="472"/>
        <v>18000</v>
      </c>
    </row>
    <row r="1063" spans="1:6" ht="59.25" customHeight="1">
      <c r="A1063" s="116" t="s">
        <v>843</v>
      </c>
      <c r="B1063" s="15" t="s">
        <v>1280</v>
      </c>
      <c r="C1063" s="30">
        <v>100</v>
      </c>
      <c r="D1063" s="50">
        <f>D1064</f>
        <v>14670</v>
      </c>
      <c r="E1063" s="50">
        <f aca="true" t="shared" si="473" ref="E1063:F1063">E1064</f>
        <v>15792</v>
      </c>
      <c r="F1063" s="50">
        <f t="shared" si="473"/>
        <v>16692</v>
      </c>
    </row>
    <row r="1064" spans="1:6" ht="27.75" customHeight="1">
      <c r="A1064" s="116" t="s">
        <v>854</v>
      </c>
      <c r="B1064" s="15" t="s">
        <v>1280</v>
      </c>
      <c r="C1064" s="24">
        <v>110</v>
      </c>
      <c r="D1064" s="50">
        <v>14670</v>
      </c>
      <c r="E1064" s="39">
        <v>15792</v>
      </c>
      <c r="F1064" s="39">
        <v>16692</v>
      </c>
    </row>
    <row r="1065" spans="1:6" ht="27.75" customHeight="1">
      <c r="A1065" s="116" t="s">
        <v>845</v>
      </c>
      <c r="B1065" s="15" t="s">
        <v>1280</v>
      </c>
      <c r="C1065" s="24">
        <v>200</v>
      </c>
      <c r="D1065" s="50">
        <f>D1066</f>
        <v>1322</v>
      </c>
      <c r="E1065" s="50">
        <f aca="true" t="shared" si="474" ref="E1065:F1065">E1066</f>
        <v>1200</v>
      </c>
      <c r="F1065" s="50">
        <f t="shared" si="474"/>
        <v>1300</v>
      </c>
    </row>
    <row r="1066" spans="1:6" ht="45" customHeight="1">
      <c r="A1066" s="116" t="s">
        <v>846</v>
      </c>
      <c r="B1066" s="15" t="s">
        <v>1280</v>
      </c>
      <c r="C1066" s="24">
        <v>240</v>
      </c>
      <c r="D1066" s="50">
        <v>1322</v>
      </c>
      <c r="E1066" s="50">
        <v>1200</v>
      </c>
      <c r="F1066" s="50">
        <v>1300</v>
      </c>
    </row>
    <row r="1067" spans="1:6" ht="27.75" customHeight="1">
      <c r="A1067" s="116" t="s">
        <v>849</v>
      </c>
      <c r="B1067" s="15" t="s">
        <v>1280</v>
      </c>
      <c r="C1067" s="24">
        <v>800</v>
      </c>
      <c r="D1067" s="50">
        <f>D1068</f>
        <v>8</v>
      </c>
      <c r="E1067" s="50">
        <f aca="true" t="shared" si="475" ref="E1067:F1067">E1068</f>
        <v>8</v>
      </c>
      <c r="F1067" s="50">
        <f t="shared" si="475"/>
        <v>8</v>
      </c>
    </row>
    <row r="1068" spans="1:6" ht="27.75" customHeight="1">
      <c r="A1068" s="112" t="s">
        <v>850</v>
      </c>
      <c r="B1068" s="15" t="s">
        <v>1280</v>
      </c>
      <c r="C1068" s="24">
        <v>850</v>
      </c>
      <c r="D1068" s="50">
        <v>8</v>
      </c>
      <c r="E1068" s="50">
        <v>8</v>
      </c>
      <c r="F1068" s="50">
        <v>8</v>
      </c>
    </row>
    <row r="1069" spans="1:6" ht="35.25" customHeight="1" hidden="1">
      <c r="A1069" s="130" t="s">
        <v>882</v>
      </c>
      <c r="B1069" s="15" t="s">
        <v>508</v>
      </c>
      <c r="C1069" s="24"/>
      <c r="D1069" s="50">
        <f>D1070</f>
        <v>0</v>
      </c>
      <c r="E1069" s="50">
        <f aca="true" t="shared" si="476" ref="E1069:F1069">E1070</f>
        <v>0</v>
      </c>
      <c r="F1069" s="50">
        <f t="shared" si="476"/>
        <v>0</v>
      </c>
    </row>
    <row r="1070" spans="1:6" ht="34.5" customHeight="1" hidden="1">
      <c r="A1070" s="116" t="s">
        <v>845</v>
      </c>
      <c r="B1070" s="15" t="s">
        <v>508</v>
      </c>
      <c r="C1070" s="24">
        <v>200</v>
      </c>
      <c r="D1070" s="50">
        <f>D1071</f>
        <v>0</v>
      </c>
      <c r="E1070" s="50">
        <f aca="true" t="shared" si="477" ref="E1070:F1070">E1071</f>
        <v>0</v>
      </c>
      <c r="F1070" s="50">
        <f t="shared" si="477"/>
        <v>0</v>
      </c>
    </row>
    <row r="1071" spans="1:6" ht="34.5" customHeight="1" hidden="1">
      <c r="A1071" s="116" t="s">
        <v>846</v>
      </c>
      <c r="B1071" s="15" t="s">
        <v>508</v>
      </c>
      <c r="C1071" s="24">
        <v>240</v>
      </c>
      <c r="D1071" s="50">
        <v>0</v>
      </c>
      <c r="E1071" s="50">
        <v>0</v>
      </c>
      <c r="F1071" s="50">
        <v>0</v>
      </c>
    </row>
    <row r="1072" spans="1:6" ht="32.25" customHeight="1" hidden="1">
      <c r="A1072" s="130" t="s">
        <v>509</v>
      </c>
      <c r="B1072" s="15" t="s">
        <v>510</v>
      </c>
      <c r="C1072" s="24"/>
      <c r="D1072" s="50">
        <f>D1073</f>
        <v>0</v>
      </c>
      <c r="E1072" s="50">
        <f aca="true" t="shared" si="478" ref="E1072:F1072">E1073</f>
        <v>0</v>
      </c>
      <c r="F1072" s="50">
        <f t="shared" si="478"/>
        <v>0</v>
      </c>
    </row>
    <row r="1073" spans="1:6" ht="40.5" customHeight="1" hidden="1">
      <c r="A1073" s="116" t="s">
        <v>849</v>
      </c>
      <c r="B1073" s="15" t="s">
        <v>510</v>
      </c>
      <c r="C1073" s="24">
        <v>800</v>
      </c>
      <c r="D1073" s="50">
        <f>D1074</f>
        <v>0</v>
      </c>
      <c r="E1073" s="50">
        <f aca="true" t="shared" si="479" ref="E1073:F1073">E1074</f>
        <v>0</v>
      </c>
      <c r="F1073" s="50">
        <f t="shared" si="479"/>
        <v>0</v>
      </c>
    </row>
    <row r="1074" spans="1:6" ht="60" customHeight="1" hidden="1">
      <c r="A1074" s="180" t="s">
        <v>884</v>
      </c>
      <c r="B1074" s="15" t="s">
        <v>510</v>
      </c>
      <c r="C1074" s="24">
        <v>810</v>
      </c>
      <c r="D1074" s="50">
        <v>0</v>
      </c>
      <c r="E1074" s="50">
        <v>0</v>
      </c>
      <c r="F1074" s="50">
        <v>0</v>
      </c>
    </row>
    <row r="1075" spans="1:6" ht="30" customHeight="1">
      <c r="A1075" s="130" t="s">
        <v>511</v>
      </c>
      <c r="B1075" s="15" t="s">
        <v>1281</v>
      </c>
      <c r="C1075" s="24"/>
      <c r="D1075" s="50">
        <f>D1076</f>
        <v>88</v>
      </c>
      <c r="E1075" s="50">
        <f aca="true" t="shared" si="480" ref="E1075:F1075">E1076</f>
        <v>200</v>
      </c>
      <c r="F1075" s="50">
        <f t="shared" si="480"/>
        <v>200</v>
      </c>
    </row>
    <row r="1076" spans="1:6" ht="34.5" customHeight="1">
      <c r="A1076" s="116" t="s">
        <v>849</v>
      </c>
      <c r="B1076" s="15" t="s">
        <v>1281</v>
      </c>
      <c r="C1076" s="24">
        <v>800</v>
      </c>
      <c r="D1076" s="50">
        <f>D1077</f>
        <v>88</v>
      </c>
      <c r="E1076" s="50">
        <f aca="true" t="shared" si="481" ref="E1076:F1076">E1077</f>
        <v>200</v>
      </c>
      <c r="F1076" s="50">
        <f t="shared" si="481"/>
        <v>200</v>
      </c>
    </row>
    <row r="1077" spans="1:6" ht="42.75" customHeight="1">
      <c r="A1077" s="112" t="s">
        <v>850</v>
      </c>
      <c r="B1077" s="15" t="s">
        <v>1281</v>
      </c>
      <c r="C1077" s="24">
        <v>850</v>
      </c>
      <c r="D1077" s="50">
        <v>88</v>
      </c>
      <c r="E1077" s="50">
        <v>200</v>
      </c>
      <c r="F1077" s="50">
        <v>200</v>
      </c>
    </row>
    <row r="1078" spans="1:6" ht="39" customHeight="1" hidden="1">
      <c r="A1078" s="125" t="s">
        <v>512</v>
      </c>
      <c r="B1078" s="15" t="s">
        <v>513</v>
      </c>
      <c r="C1078" s="24"/>
      <c r="D1078" s="50">
        <f>D1079</f>
        <v>0</v>
      </c>
      <c r="E1078" s="50">
        <f aca="true" t="shared" si="482" ref="E1078:F1078">E1079</f>
        <v>0</v>
      </c>
      <c r="F1078" s="50">
        <f t="shared" si="482"/>
        <v>0</v>
      </c>
    </row>
    <row r="1079" spans="1:6" ht="39" customHeight="1" hidden="1">
      <c r="A1079" s="116" t="s">
        <v>845</v>
      </c>
      <c r="B1079" s="15" t="s">
        <v>513</v>
      </c>
      <c r="C1079" s="24">
        <v>200</v>
      </c>
      <c r="D1079" s="50">
        <f>D1080</f>
        <v>0</v>
      </c>
      <c r="E1079" s="50">
        <f aca="true" t="shared" si="483" ref="E1079:F1079">E1080</f>
        <v>0</v>
      </c>
      <c r="F1079" s="50">
        <f t="shared" si="483"/>
        <v>0</v>
      </c>
    </row>
    <row r="1080" spans="1:6" ht="39" customHeight="1" hidden="1">
      <c r="A1080" s="116" t="s">
        <v>846</v>
      </c>
      <c r="B1080" s="15" t="s">
        <v>513</v>
      </c>
      <c r="C1080" s="24">
        <v>240</v>
      </c>
      <c r="D1080" s="50">
        <v>0</v>
      </c>
      <c r="E1080" s="50">
        <v>0</v>
      </c>
      <c r="F1080" s="50">
        <v>0</v>
      </c>
    </row>
    <row r="1081" spans="1:6" ht="39" customHeight="1" hidden="1">
      <c r="A1081" s="172" t="s">
        <v>514</v>
      </c>
      <c r="B1081" s="2" t="s">
        <v>515</v>
      </c>
      <c r="C1081" s="24"/>
      <c r="D1081" s="50"/>
      <c r="E1081" s="50"/>
      <c r="F1081" s="50"/>
    </row>
    <row r="1082" spans="1:6" ht="63.75" customHeight="1">
      <c r="A1082" s="129" t="s">
        <v>516</v>
      </c>
      <c r="B1082" s="6" t="s">
        <v>517</v>
      </c>
      <c r="C1082" s="24"/>
      <c r="D1082" s="95">
        <f>D1083+D1096+D1101+D1113</f>
        <v>11528</v>
      </c>
      <c r="E1082" s="95">
        <f>E1083+E1096+E1101+E1113</f>
        <v>11149</v>
      </c>
      <c r="F1082" s="95">
        <f>F1083+F1096+F1101+F1113</f>
        <v>11583</v>
      </c>
    </row>
    <row r="1083" spans="1:6" ht="75">
      <c r="A1083" s="124" t="s">
        <v>1129</v>
      </c>
      <c r="B1083" s="3" t="s">
        <v>518</v>
      </c>
      <c r="C1083" s="24"/>
      <c r="D1083" s="50">
        <f>D1084+D1088+D1092</f>
        <v>3600</v>
      </c>
      <c r="E1083" s="50">
        <f>E1084+E1088+E1092</f>
        <v>2650</v>
      </c>
      <c r="F1083" s="50">
        <f>F1084+F1088+F1092</f>
        <v>2650</v>
      </c>
    </row>
    <row r="1084" spans="1:6" ht="56.25">
      <c r="A1084" s="131" t="s">
        <v>519</v>
      </c>
      <c r="B1084" s="1" t="s">
        <v>520</v>
      </c>
      <c r="C1084" s="24"/>
      <c r="D1084" s="50">
        <f>D1085</f>
        <v>3450</v>
      </c>
      <c r="E1084" s="50">
        <f aca="true" t="shared" si="484" ref="E1084:F1084">E1085</f>
        <v>2500</v>
      </c>
      <c r="F1084" s="50">
        <f t="shared" si="484"/>
        <v>2500</v>
      </c>
    </row>
    <row r="1085" spans="1:6" ht="162" customHeight="1">
      <c r="A1085" s="172" t="s">
        <v>521</v>
      </c>
      <c r="B1085" s="15" t="s">
        <v>522</v>
      </c>
      <c r="C1085" s="24"/>
      <c r="D1085" s="50">
        <f>D1086</f>
        <v>3450</v>
      </c>
      <c r="E1085" s="50">
        <f aca="true" t="shared" si="485" ref="E1085:F1086">E1086</f>
        <v>2500</v>
      </c>
      <c r="F1085" s="50">
        <f t="shared" si="485"/>
        <v>2500</v>
      </c>
    </row>
    <row r="1086" spans="1:6" ht="34.5" customHeight="1">
      <c r="A1086" s="116" t="s">
        <v>845</v>
      </c>
      <c r="B1086" s="15" t="s">
        <v>522</v>
      </c>
      <c r="C1086" s="24">
        <v>200</v>
      </c>
      <c r="D1086" s="50">
        <f>D1087</f>
        <v>3450</v>
      </c>
      <c r="E1086" s="50">
        <f t="shared" si="485"/>
        <v>2500</v>
      </c>
      <c r="F1086" s="50">
        <f t="shared" si="485"/>
        <v>2500</v>
      </c>
    </row>
    <row r="1087" spans="1:6" ht="39.75" customHeight="1">
      <c r="A1087" s="116" t="s">
        <v>846</v>
      </c>
      <c r="B1087" s="15" t="s">
        <v>522</v>
      </c>
      <c r="C1087" s="24">
        <v>240</v>
      </c>
      <c r="D1087" s="50">
        <v>3450</v>
      </c>
      <c r="E1087" s="50">
        <v>2500</v>
      </c>
      <c r="F1087" s="50">
        <v>2500</v>
      </c>
    </row>
    <row r="1088" spans="1:6" ht="96.75" customHeight="1" hidden="1">
      <c r="A1088" s="131" t="s">
        <v>524</v>
      </c>
      <c r="B1088" s="1" t="s">
        <v>525</v>
      </c>
      <c r="C1088" s="24"/>
      <c r="D1088" s="50">
        <f>D1089</f>
        <v>0</v>
      </c>
      <c r="E1088" s="50">
        <f aca="true" t="shared" si="486" ref="E1088:F1090">E1089</f>
        <v>0</v>
      </c>
      <c r="F1088" s="50">
        <f t="shared" si="486"/>
        <v>0</v>
      </c>
    </row>
    <row r="1089" spans="1:6" ht="126" customHeight="1" hidden="1">
      <c r="A1089" s="181" t="s">
        <v>521</v>
      </c>
      <c r="B1089" s="15" t="s">
        <v>526</v>
      </c>
      <c r="C1089" s="24"/>
      <c r="D1089" s="50">
        <f>D1090</f>
        <v>0</v>
      </c>
      <c r="E1089" s="50">
        <f t="shared" si="486"/>
        <v>0</v>
      </c>
      <c r="F1089" s="50">
        <f t="shared" si="486"/>
        <v>0</v>
      </c>
    </row>
    <row r="1090" spans="1:6" ht="43.5" customHeight="1" hidden="1">
      <c r="A1090" s="116" t="s">
        <v>845</v>
      </c>
      <c r="B1090" s="15" t="s">
        <v>526</v>
      </c>
      <c r="C1090" s="24">
        <v>200</v>
      </c>
      <c r="D1090" s="50">
        <f>D1091</f>
        <v>0</v>
      </c>
      <c r="E1090" s="50">
        <f t="shared" si="486"/>
        <v>0</v>
      </c>
      <c r="F1090" s="50">
        <f t="shared" si="486"/>
        <v>0</v>
      </c>
    </row>
    <row r="1091" spans="1:6" ht="46.5" customHeight="1" hidden="1">
      <c r="A1091" s="116" t="s">
        <v>846</v>
      </c>
      <c r="B1091" s="15" t="s">
        <v>526</v>
      </c>
      <c r="C1091" s="24">
        <v>240</v>
      </c>
      <c r="D1091" s="50">
        <v>0</v>
      </c>
      <c r="E1091" s="50">
        <v>0</v>
      </c>
      <c r="F1091" s="50">
        <v>0</v>
      </c>
    </row>
    <row r="1092" spans="1:6" ht="45" customHeight="1">
      <c r="A1092" s="131" t="s">
        <v>527</v>
      </c>
      <c r="B1092" s="1" t="s">
        <v>528</v>
      </c>
      <c r="C1092" s="24"/>
      <c r="D1092" s="50">
        <f>D1093</f>
        <v>150</v>
      </c>
      <c r="E1092" s="50">
        <f aca="true" t="shared" si="487" ref="E1092:F1093">E1093</f>
        <v>150</v>
      </c>
      <c r="F1092" s="50">
        <f t="shared" si="487"/>
        <v>150</v>
      </c>
    </row>
    <row r="1093" spans="1:6" ht="56.25" customHeight="1">
      <c r="A1093" s="133" t="s">
        <v>529</v>
      </c>
      <c r="B1093" s="13" t="s">
        <v>530</v>
      </c>
      <c r="C1093" s="24"/>
      <c r="D1093" s="50">
        <f>D1094</f>
        <v>150</v>
      </c>
      <c r="E1093" s="50">
        <f t="shared" si="487"/>
        <v>150</v>
      </c>
      <c r="F1093" s="50">
        <f t="shared" si="487"/>
        <v>150</v>
      </c>
    </row>
    <row r="1094" spans="1:6" ht="41.25" customHeight="1">
      <c r="A1094" s="116" t="s">
        <v>845</v>
      </c>
      <c r="B1094" s="13" t="s">
        <v>530</v>
      </c>
      <c r="C1094" s="24">
        <v>200</v>
      </c>
      <c r="D1094" s="50">
        <f>D1095</f>
        <v>150</v>
      </c>
      <c r="E1094" s="50">
        <f>E1095</f>
        <v>150</v>
      </c>
      <c r="F1094" s="50">
        <f>F1095</f>
        <v>150</v>
      </c>
    </row>
    <row r="1095" spans="1:6" ht="41.25" customHeight="1">
      <c r="A1095" s="116" t="s">
        <v>846</v>
      </c>
      <c r="B1095" s="13" t="s">
        <v>530</v>
      </c>
      <c r="C1095" s="24">
        <v>240</v>
      </c>
      <c r="D1095" s="50">
        <v>150</v>
      </c>
      <c r="E1095" s="50">
        <v>150</v>
      </c>
      <c r="F1095" s="50">
        <v>150</v>
      </c>
    </row>
    <row r="1096" spans="1:6" ht="45.75" customHeight="1" hidden="1">
      <c r="A1096" s="182" t="s">
        <v>1130</v>
      </c>
      <c r="B1096" s="1" t="s">
        <v>928</v>
      </c>
      <c r="C1096" s="62"/>
      <c r="D1096" s="67">
        <f>D1097</f>
        <v>0</v>
      </c>
      <c r="E1096" s="67">
        <f aca="true" t="shared" si="488" ref="E1096:F1097">E1097</f>
        <v>0</v>
      </c>
      <c r="F1096" s="67">
        <f t="shared" si="488"/>
        <v>0</v>
      </c>
    </row>
    <row r="1097" spans="1:6" ht="45.75" customHeight="1" hidden="1">
      <c r="A1097" s="140" t="s">
        <v>1131</v>
      </c>
      <c r="B1097" s="13" t="s">
        <v>1132</v>
      </c>
      <c r="C1097" s="24"/>
      <c r="D1097" s="50">
        <f>D1098</f>
        <v>0</v>
      </c>
      <c r="E1097" s="50">
        <f t="shared" si="488"/>
        <v>0</v>
      </c>
      <c r="F1097" s="50">
        <f t="shared" si="488"/>
        <v>0</v>
      </c>
    </row>
    <row r="1098" spans="1:6" ht="63" customHeight="1" hidden="1">
      <c r="A1098" s="140" t="s">
        <v>1067</v>
      </c>
      <c r="B1098" s="73" t="s">
        <v>1133</v>
      </c>
      <c r="C1098" s="76"/>
      <c r="D1098" s="77">
        <f>D1099</f>
        <v>0</v>
      </c>
      <c r="E1098" s="75"/>
      <c r="F1098" s="72"/>
    </row>
    <row r="1099" spans="1:6" ht="35.25" customHeight="1" hidden="1">
      <c r="A1099" s="183" t="s">
        <v>841</v>
      </c>
      <c r="B1099" s="73" t="s">
        <v>1133</v>
      </c>
      <c r="C1099" s="76" t="s">
        <v>966</v>
      </c>
      <c r="D1099" s="77">
        <f>D1100</f>
        <v>0</v>
      </c>
      <c r="E1099" s="75"/>
      <c r="F1099" s="72"/>
    </row>
    <row r="1100" spans="1:6" ht="35.25" customHeight="1" hidden="1">
      <c r="A1100" s="183" t="s">
        <v>967</v>
      </c>
      <c r="B1100" s="73" t="s">
        <v>1133</v>
      </c>
      <c r="C1100" s="76" t="s">
        <v>968</v>
      </c>
      <c r="D1100" s="77"/>
      <c r="E1100" s="75"/>
      <c r="F1100" s="72"/>
    </row>
    <row r="1101" spans="1:6" ht="30.75" customHeight="1">
      <c r="A1101" s="121" t="s">
        <v>973</v>
      </c>
      <c r="B1101" s="97" t="s">
        <v>971</v>
      </c>
      <c r="C1101" s="98"/>
      <c r="D1101" s="99">
        <f>D1102</f>
        <v>400</v>
      </c>
      <c r="E1101" s="99">
        <f aca="true" t="shared" si="489" ref="E1101:F1101">E1102</f>
        <v>400</v>
      </c>
      <c r="F1101" s="99">
        <f t="shared" si="489"/>
        <v>400</v>
      </c>
    </row>
    <row r="1102" spans="1:6" ht="28.5" customHeight="1">
      <c r="A1102" s="111" t="s">
        <v>1134</v>
      </c>
      <c r="B1102" s="74" t="s">
        <v>972</v>
      </c>
      <c r="C1102" s="78"/>
      <c r="D1102" s="77">
        <f>D1103</f>
        <v>400</v>
      </c>
      <c r="E1102" s="77">
        <f>E1103</f>
        <v>400</v>
      </c>
      <c r="F1102" s="77">
        <f>F1103</f>
        <v>400</v>
      </c>
    </row>
    <row r="1103" spans="1:6" ht="37.5" customHeight="1">
      <c r="A1103" s="133" t="s">
        <v>531</v>
      </c>
      <c r="B1103" s="13" t="s">
        <v>532</v>
      </c>
      <c r="C1103" s="24"/>
      <c r="D1103" s="50">
        <f>D1104</f>
        <v>400</v>
      </c>
      <c r="E1103" s="50">
        <f aca="true" t="shared" si="490" ref="E1103:F1104">E1104</f>
        <v>400</v>
      </c>
      <c r="F1103" s="50">
        <f t="shared" si="490"/>
        <v>400</v>
      </c>
    </row>
    <row r="1104" spans="1:6" ht="37.5" customHeight="1">
      <c r="A1104" s="116" t="s">
        <v>845</v>
      </c>
      <c r="B1104" s="13" t="s">
        <v>532</v>
      </c>
      <c r="C1104" s="24">
        <v>200</v>
      </c>
      <c r="D1104" s="50">
        <f>D1105</f>
        <v>400</v>
      </c>
      <c r="E1104" s="50">
        <f t="shared" si="490"/>
        <v>400</v>
      </c>
      <c r="F1104" s="50">
        <f t="shared" si="490"/>
        <v>400</v>
      </c>
    </row>
    <row r="1105" spans="1:6" ht="37.5" customHeight="1">
      <c r="A1105" s="116" t="s">
        <v>846</v>
      </c>
      <c r="B1105" s="13" t="s">
        <v>532</v>
      </c>
      <c r="C1105" s="24">
        <v>240</v>
      </c>
      <c r="D1105" s="50">
        <v>400</v>
      </c>
      <c r="E1105" s="50">
        <v>400</v>
      </c>
      <c r="F1105" s="50">
        <v>400</v>
      </c>
    </row>
    <row r="1106" spans="1:6" ht="36.75" customHeight="1" hidden="1">
      <c r="A1106" s="131" t="s">
        <v>535</v>
      </c>
      <c r="B1106" s="1" t="s">
        <v>536</v>
      </c>
      <c r="C1106" s="24"/>
      <c r="D1106" s="50">
        <f>D1107+D1110</f>
        <v>0</v>
      </c>
      <c r="E1106" s="50">
        <f aca="true" t="shared" si="491" ref="E1106:F1106">E1107+E1110</f>
        <v>0</v>
      </c>
      <c r="F1106" s="50">
        <f t="shared" si="491"/>
        <v>0</v>
      </c>
    </row>
    <row r="1107" spans="1:6" ht="43.5" customHeight="1" hidden="1">
      <c r="A1107" s="133" t="s">
        <v>537</v>
      </c>
      <c r="B1107" s="13" t="s">
        <v>538</v>
      </c>
      <c r="C1107" s="24"/>
      <c r="D1107" s="50">
        <f>D1108</f>
        <v>0</v>
      </c>
      <c r="E1107" s="50">
        <f aca="true" t="shared" si="492" ref="E1107:F1108">E1108</f>
        <v>0</v>
      </c>
      <c r="F1107" s="50">
        <f t="shared" si="492"/>
        <v>0</v>
      </c>
    </row>
    <row r="1108" spans="1:6" ht="28.5" customHeight="1" hidden="1">
      <c r="A1108" s="116" t="s">
        <v>845</v>
      </c>
      <c r="B1108" s="13" t="s">
        <v>538</v>
      </c>
      <c r="C1108" s="24">
        <v>200</v>
      </c>
      <c r="D1108" s="50">
        <f>D1109</f>
        <v>0</v>
      </c>
      <c r="E1108" s="50">
        <f t="shared" si="492"/>
        <v>0</v>
      </c>
      <c r="F1108" s="50">
        <f t="shared" si="492"/>
        <v>0</v>
      </c>
    </row>
    <row r="1109" spans="1:6" ht="40.5" customHeight="1" hidden="1">
      <c r="A1109" s="116" t="s">
        <v>846</v>
      </c>
      <c r="B1109" s="13" t="s">
        <v>538</v>
      </c>
      <c r="C1109" s="24">
        <v>240</v>
      </c>
      <c r="D1109" s="50">
        <v>0</v>
      </c>
      <c r="E1109" s="50"/>
      <c r="F1109" s="50"/>
    </row>
    <row r="1110" spans="1:6" ht="39.75" customHeight="1" hidden="1">
      <c r="A1110" s="133" t="s">
        <v>531</v>
      </c>
      <c r="B1110" s="13" t="s">
        <v>539</v>
      </c>
      <c r="C1110" s="24"/>
      <c r="D1110" s="50">
        <f>D1111</f>
        <v>0</v>
      </c>
      <c r="E1110" s="50">
        <f aca="true" t="shared" si="493" ref="E1110:F1111">E1111</f>
        <v>0</v>
      </c>
      <c r="F1110" s="50">
        <f t="shared" si="493"/>
        <v>0</v>
      </c>
    </row>
    <row r="1111" spans="1:6" ht="39.75" customHeight="1" hidden="1">
      <c r="A1111" s="116" t="s">
        <v>845</v>
      </c>
      <c r="B1111" s="13" t="s">
        <v>539</v>
      </c>
      <c r="C1111" s="24">
        <v>200</v>
      </c>
      <c r="D1111" s="50">
        <f>D1112</f>
        <v>0</v>
      </c>
      <c r="E1111" s="50">
        <f t="shared" si="493"/>
        <v>0</v>
      </c>
      <c r="F1111" s="50">
        <f t="shared" si="493"/>
        <v>0</v>
      </c>
    </row>
    <row r="1112" spans="1:6" ht="39.75" customHeight="1" hidden="1">
      <c r="A1112" s="116" t="s">
        <v>846</v>
      </c>
      <c r="B1112" s="13" t="s">
        <v>539</v>
      </c>
      <c r="C1112" s="24">
        <v>240</v>
      </c>
      <c r="D1112" s="50">
        <v>0</v>
      </c>
      <c r="E1112" s="50"/>
      <c r="F1112" s="50"/>
    </row>
    <row r="1113" spans="1:6" ht="36.75" customHeight="1">
      <c r="A1113" s="124" t="s">
        <v>68</v>
      </c>
      <c r="B1113" s="3" t="s">
        <v>550</v>
      </c>
      <c r="C1113" s="24"/>
      <c r="D1113" s="50">
        <f>D1125+D1135+D1146</f>
        <v>7528</v>
      </c>
      <c r="E1113" s="50">
        <f aca="true" t="shared" si="494" ref="E1113:F1113">E1125+E1135+E1146</f>
        <v>8099</v>
      </c>
      <c r="F1113" s="50">
        <f t="shared" si="494"/>
        <v>8533</v>
      </c>
    </row>
    <row r="1114" spans="1:6" ht="27.75" customHeight="1" hidden="1">
      <c r="A1114" s="118" t="s">
        <v>70</v>
      </c>
      <c r="B1114" s="1" t="s">
        <v>540</v>
      </c>
      <c r="C1114" s="24"/>
      <c r="D1114" s="50">
        <f>D1115+D1122</f>
        <v>0</v>
      </c>
      <c r="E1114" s="50">
        <f aca="true" t="shared" si="495" ref="E1114:F1114">E1115+E1122</f>
        <v>0</v>
      </c>
      <c r="F1114" s="50">
        <f t="shared" si="495"/>
        <v>0</v>
      </c>
    </row>
    <row r="1115" spans="1:6" ht="35.25" customHeight="1" hidden="1">
      <c r="A1115" s="133" t="s">
        <v>72</v>
      </c>
      <c r="B1115" s="13" t="s">
        <v>541</v>
      </c>
      <c r="C1115" s="24"/>
      <c r="D1115" s="50">
        <f>D1116+D1118+D1120</f>
        <v>0</v>
      </c>
      <c r="E1115" s="50">
        <f aca="true" t="shared" si="496" ref="E1115:F1115">E1116+E1118+E1120</f>
        <v>0</v>
      </c>
      <c r="F1115" s="50">
        <f t="shared" si="496"/>
        <v>0</v>
      </c>
    </row>
    <row r="1116" spans="1:6" ht="35.25" customHeight="1" hidden="1">
      <c r="A1116" s="116" t="s">
        <v>843</v>
      </c>
      <c r="B1116" s="13" t="s">
        <v>541</v>
      </c>
      <c r="C1116" s="24">
        <v>100</v>
      </c>
      <c r="D1116" s="50">
        <f>D1117</f>
        <v>0</v>
      </c>
      <c r="E1116" s="50">
        <f aca="true" t="shared" si="497" ref="E1116:F1116">E1117</f>
        <v>0</v>
      </c>
      <c r="F1116" s="50">
        <f t="shared" si="497"/>
        <v>0</v>
      </c>
    </row>
    <row r="1117" spans="1:6" ht="35.25" customHeight="1" hidden="1">
      <c r="A1117" s="116" t="s">
        <v>844</v>
      </c>
      <c r="B1117" s="13" t="s">
        <v>541</v>
      </c>
      <c r="C1117" s="24">
        <v>120</v>
      </c>
      <c r="D1117" s="50"/>
      <c r="E1117" s="50"/>
      <c r="F1117" s="50"/>
    </row>
    <row r="1118" spans="1:6" ht="35.25" customHeight="1" hidden="1">
      <c r="A1118" s="116" t="s">
        <v>845</v>
      </c>
      <c r="B1118" s="13" t="s">
        <v>541</v>
      </c>
      <c r="C1118" s="24">
        <v>200</v>
      </c>
      <c r="D1118" s="50">
        <f>D1119</f>
        <v>0</v>
      </c>
      <c r="E1118" s="50">
        <f aca="true" t="shared" si="498" ref="E1118:F1118">E1119</f>
        <v>0</v>
      </c>
      <c r="F1118" s="50">
        <f t="shared" si="498"/>
        <v>0</v>
      </c>
    </row>
    <row r="1119" spans="1:6" ht="35.25" customHeight="1" hidden="1">
      <c r="A1119" s="116" t="s">
        <v>846</v>
      </c>
      <c r="B1119" s="13" t="s">
        <v>541</v>
      </c>
      <c r="C1119" s="24">
        <v>240</v>
      </c>
      <c r="D1119" s="50"/>
      <c r="E1119" s="50"/>
      <c r="F1119" s="50"/>
    </row>
    <row r="1120" spans="1:6" ht="35.25" customHeight="1" hidden="1">
      <c r="A1120" s="116" t="s">
        <v>849</v>
      </c>
      <c r="B1120" s="13" t="s">
        <v>541</v>
      </c>
      <c r="C1120" s="24">
        <v>800</v>
      </c>
      <c r="D1120" s="50">
        <f>D1121</f>
        <v>0</v>
      </c>
      <c r="E1120" s="50">
        <f aca="true" t="shared" si="499" ref="E1120:F1120">E1121</f>
        <v>0</v>
      </c>
      <c r="F1120" s="50">
        <f t="shared" si="499"/>
        <v>0</v>
      </c>
    </row>
    <row r="1121" spans="1:6" ht="35.25" customHeight="1" hidden="1">
      <c r="A1121" s="112" t="s">
        <v>850</v>
      </c>
      <c r="B1121" s="13" t="s">
        <v>541</v>
      </c>
      <c r="C1121" s="24">
        <v>850</v>
      </c>
      <c r="D1121" s="50"/>
      <c r="E1121" s="50"/>
      <c r="F1121" s="50"/>
    </row>
    <row r="1122" spans="1:6" ht="35.25" customHeight="1" hidden="1">
      <c r="A1122" s="112" t="s">
        <v>1022</v>
      </c>
      <c r="B1122" s="13" t="s">
        <v>1021</v>
      </c>
      <c r="C1122" s="24"/>
      <c r="D1122" s="50">
        <f>D1123</f>
        <v>0</v>
      </c>
      <c r="E1122" s="50">
        <f aca="true" t="shared" si="500" ref="E1122:F1122">E1123</f>
        <v>0</v>
      </c>
      <c r="F1122" s="50">
        <f t="shared" si="500"/>
        <v>0</v>
      </c>
    </row>
    <row r="1123" spans="1:6" ht="35.25" customHeight="1" hidden="1">
      <c r="A1123" s="116" t="s">
        <v>845</v>
      </c>
      <c r="B1123" s="13" t="s">
        <v>1021</v>
      </c>
      <c r="C1123" s="24">
        <v>200</v>
      </c>
      <c r="D1123" s="50">
        <f>D1124</f>
        <v>0</v>
      </c>
      <c r="E1123" s="50">
        <f aca="true" t="shared" si="501" ref="E1123:F1123">E1124</f>
        <v>0</v>
      </c>
      <c r="F1123" s="50">
        <f t="shared" si="501"/>
        <v>0</v>
      </c>
    </row>
    <row r="1124" spans="1:6" ht="35.25" customHeight="1" hidden="1">
      <c r="A1124" s="116" t="s">
        <v>846</v>
      </c>
      <c r="B1124" s="13" t="s">
        <v>1021</v>
      </c>
      <c r="C1124" s="24">
        <v>240</v>
      </c>
      <c r="D1124" s="50"/>
      <c r="E1124" s="50"/>
      <c r="F1124" s="50"/>
    </row>
    <row r="1125" spans="1:6" ht="39" customHeight="1">
      <c r="A1125" s="131" t="s">
        <v>1135</v>
      </c>
      <c r="B1125" s="1" t="s">
        <v>552</v>
      </c>
      <c r="C1125" s="24"/>
      <c r="D1125" s="39">
        <f>D1126+D1129+D1132</f>
        <v>4568</v>
      </c>
      <c r="E1125" s="39">
        <f aca="true" t="shared" si="502" ref="E1125:F1125">E1126+E1129+E1132</f>
        <v>5007</v>
      </c>
      <c r="F1125" s="39">
        <f t="shared" si="502"/>
        <v>5332</v>
      </c>
    </row>
    <row r="1126" spans="1:6" ht="40.5" customHeight="1">
      <c r="A1126" s="133" t="s">
        <v>534</v>
      </c>
      <c r="B1126" s="13" t="s">
        <v>1136</v>
      </c>
      <c r="C1126" s="24"/>
      <c r="D1126" s="39">
        <f>D1127</f>
        <v>4568</v>
      </c>
      <c r="E1126" s="39">
        <f aca="true" t="shared" si="503" ref="E1126:F1126">E1127</f>
        <v>5007</v>
      </c>
      <c r="F1126" s="39">
        <f t="shared" si="503"/>
        <v>5332</v>
      </c>
    </row>
    <row r="1127" spans="1:6" ht="30.75" customHeight="1">
      <c r="A1127" s="112" t="s">
        <v>848</v>
      </c>
      <c r="B1127" s="13" t="s">
        <v>1136</v>
      </c>
      <c r="C1127" s="24">
        <v>600</v>
      </c>
      <c r="D1127" s="39">
        <f>D1128</f>
        <v>4568</v>
      </c>
      <c r="E1127" s="39">
        <f aca="true" t="shared" si="504" ref="E1127:F1127">E1128</f>
        <v>5007</v>
      </c>
      <c r="F1127" s="39">
        <f t="shared" si="504"/>
        <v>5332</v>
      </c>
    </row>
    <row r="1128" spans="1:6" ht="33.75" customHeight="1">
      <c r="A1128" s="112" t="s">
        <v>847</v>
      </c>
      <c r="B1128" s="13" t="s">
        <v>1136</v>
      </c>
      <c r="C1128" s="24">
        <v>610</v>
      </c>
      <c r="D1128" s="39">
        <v>4568</v>
      </c>
      <c r="E1128" s="50">
        <v>5007</v>
      </c>
      <c r="F1128" s="50">
        <v>5332</v>
      </c>
    </row>
    <row r="1129" spans="1:6" ht="33.75" customHeight="1" hidden="1">
      <c r="A1129" s="133" t="s">
        <v>533</v>
      </c>
      <c r="B1129" s="13" t="s">
        <v>1137</v>
      </c>
      <c r="C1129" s="24"/>
      <c r="D1129" s="39"/>
      <c r="E1129" s="50"/>
      <c r="F1129" s="50"/>
    </row>
    <row r="1130" spans="1:6" ht="33.75" customHeight="1" hidden="1">
      <c r="A1130" s="112" t="s">
        <v>848</v>
      </c>
      <c r="B1130" s="13" t="s">
        <v>1137</v>
      </c>
      <c r="C1130" s="24">
        <v>600</v>
      </c>
      <c r="D1130" s="39"/>
      <c r="E1130" s="50"/>
      <c r="F1130" s="50"/>
    </row>
    <row r="1131" spans="1:6" ht="33.75" customHeight="1" hidden="1">
      <c r="A1131" s="112" t="s">
        <v>847</v>
      </c>
      <c r="B1131" s="13" t="s">
        <v>1137</v>
      </c>
      <c r="C1131" s="24">
        <v>610</v>
      </c>
      <c r="D1131" s="39"/>
      <c r="E1131" s="50"/>
      <c r="F1131" s="50"/>
    </row>
    <row r="1132" spans="1:6" ht="33.75" customHeight="1" hidden="1">
      <c r="A1132" s="130" t="s">
        <v>523</v>
      </c>
      <c r="B1132" s="15" t="s">
        <v>1143</v>
      </c>
      <c r="C1132" s="24"/>
      <c r="D1132" s="39"/>
      <c r="E1132" s="50"/>
      <c r="F1132" s="50"/>
    </row>
    <row r="1133" spans="1:6" ht="33.75" customHeight="1" hidden="1">
      <c r="A1133" s="112" t="s">
        <v>848</v>
      </c>
      <c r="B1133" s="15" t="s">
        <v>1143</v>
      </c>
      <c r="C1133" s="24">
        <v>600</v>
      </c>
      <c r="D1133" s="39"/>
      <c r="E1133" s="50"/>
      <c r="F1133" s="50"/>
    </row>
    <row r="1134" spans="1:6" ht="33.75" customHeight="1" hidden="1">
      <c r="A1134" s="112" t="s">
        <v>847</v>
      </c>
      <c r="B1134" s="15" t="s">
        <v>1143</v>
      </c>
      <c r="C1134" s="24">
        <v>610</v>
      </c>
      <c r="D1134" s="39"/>
      <c r="E1134" s="50"/>
      <c r="F1134" s="50"/>
    </row>
    <row r="1135" spans="1:6" ht="33.75" customHeight="1">
      <c r="A1135" s="131" t="s">
        <v>1139</v>
      </c>
      <c r="B1135" s="1" t="s">
        <v>1138</v>
      </c>
      <c r="C1135" s="24"/>
      <c r="D1135" s="39">
        <f>D1136</f>
        <v>2958</v>
      </c>
      <c r="E1135" s="39">
        <f aca="true" t="shared" si="505" ref="E1135:F1135">E1136</f>
        <v>3090</v>
      </c>
      <c r="F1135" s="39">
        <f t="shared" si="505"/>
        <v>3199</v>
      </c>
    </row>
    <row r="1136" spans="1:6" ht="51" customHeight="1">
      <c r="A1136" s="114" t="s">
        <v>542</v>
      </c>
      <c r="B1136" s="13" t="s">
        <v>1140</v>
      </c>
      <c r="C1136" s="24"/>
      <c r="D1136" s="50">
        <f>D1137+D1139</f>
        <v>2958</v>
      </c>
      <c r="E1136" s="50">
        <f aca="true" t="shared" si="506" ref="E1136:F1136">E1137+E1139</f>
        <v>3090</v>
      </c>
      <c r="F1136" s="50">
        <f t="shared" si="506"/>
        <v>3199</v>
      </c>
    </row>
    <row r="1137" spans="1:6" ht="48" customHeight="1">
      <c r="A1137" s="116" t="s">
        <v>843</v>
      </c>
      <c r="B1137" s="13" t="s">
        <v>1140</v>
      </c>
      <c r="C1137" s="24">
        <v>100</v>
      </c>
      <c r="D1137" s="50">
        <f>D1138</f>
        <v>2712</v>
      </c>
      <c r="E1137" s="50">
        <f aca="true" t="shared" si="507" ref="E1137:F1137">E1138</f>
        <v>2739</v>
      </c>
      <c r="F1137" s="50">
        <f t="shared" si="507"/>
        <v>2767</v>
      </c>
    </row>
    <row r="1138" spans="1:6" ht="34.5" customHeight="1">
      <c r="A1138" s="116" t="s">
        <v>854</v>
      </c>
      <c r="B1138" s="13" t="s">
        <v>1140</v>
      </c>
      <c r="C1138" s="24">
        <v>110</v>
      </c>
      <c r="D1138" s="50">
        <v>2712</v>
      </c>
      <c r="E1138" s="50">
        <v>2739</v>
      </c>
      <c r="F1138" s="50">
        <v>2767</v>
      </c>
    </row>
    <row r="1139" spans="1:6" ht="35.25" customHeight="1">
      <c r="A1139" s="116" t="s">
        <v>845</v>
      </c>
      <c r="B1139" s="13" t="s">
        <v>1140</v>
      </c>
      <c r="C1139" s="24">
        <v>200</v>
      </c>
      <c r="D1139" s="39">
        <f>D1140</f>
        <v>246</v>
      </c>
      <c r="E1139" s="39">
        <f aca="true" t="shared" si="508" ref="E1139:F1139">E1140</f>
        <v>351</v>
      </c>
      <c r="F1139" s="39">
        <f t="shared" si="508"/>
        <v>432</v>
      </c>
    </row>
    <row r="1140" spans="1:9" ht="41.25" customHeight="1">
      <c r="A1140" s="116" t="s">
        <v>846</v>
      </c>
      <c r="B1140" s="13" t="s">
        <v>1140</v>
      </c>
      <c r="C1140" s="24">
        <v>240</v>
      </c>
      <c r="D1140" s="39">
        <v>246</v>
      </c>
      <c r="E1140" s="39">
        <v>351</v>
      </c>
      <c r="F1140" s="39">
        <v>432</v>
      </c>
      <c r="I1140" s="66"/>
    </row>
    <row r="1141" spans="1:6" ht="46.5" customHeight="1" hidden="1">
      <c r="A1141" s="114" t="s">
        <v>543</v>
      </c>
      <c r="B1141" s="13" t="s">
        <v>544</v>
      </c>
      <c r="C1141" s="24"/>
      <c r="D1141" s="39">
        <f>D1142+D1144</f>
        <v>0</v>
      </c>
      <c r="E1141" s="39">
        <f aca="true" t="shared" si="509" ref="E1141:F1141">E1142+E1144</f>
        <v>0</v>
      </c>
      <c r="F1141" s="39">
        <f t="shared" si="509"/>
        <v>0</v>
      </c>
    </row>
    <row r="1142" spans="1:6" ht="46.5" customHeight="1" hidden="1">
      <c r="A1142" s="116" t="s">
        <v>843</v>
      </c>
      <c r="B1142" s="13" t="s">
        <v>544</v>
      </c>
      <c r="C1142" s="24">
        <v>100</v>
      </c>
      <c r="D1142" s="39">
        <f>D1143</f>
        <v>0</v>
      </c>
      <c r="E1142" s="39">
        <f aca="true" t="shared" si="510" ref="E1142:F1142">E1143</f>
        <v>0</v>
      </c>
      <c r="F1142" s="39">
        <f t="shared" si="510"/>
        <v>0</v>
      </c>
    </row>
    <row r="1143" spans="1:6" ht="46.5" customHeight="1" hidden="1">
      <c r="A1143" s="116" t="s">
        <v>854</v>
      </c>
      <c r="B1143" s="13" t="s">
        <v>544</v>
      </c>
      <c r="C1143" s="24">
        <v>110</v>
      </c>
      <c r="D1143" s="39"/>
      <c r="E1143" s="39"/>
      <c r="F1143" s="39"/>
    </row>
    <row r="1144" spans="1:6" ht="46.5" customHeight="1" hidden="1">
      <c r="A1144" s="116" t="s">
        <v>845</v>
      </c>
      <c r="B1144" s="13" t="s">
        <v>544</v>
      </c>
      <c r="C1144" s="24">
        <v>200</v>
      </c>
      <c r="D1144" s="39">
        <f>D1145</f>
        <v>0</v>
      </c>
      <c r="E1144" s="39">
        <f aca="true" t="shared" si="511" ref="E1144:F1144">E1145</f>
        <v>0</v>
      </c>
      <c r="F1144" s="39">
        <f t="shared" si="511"/>
        <v>0</v>
      </c>
    </row>
    <row r="1145" spans="1:6" ht="46.5" customHeight="1" hidden="1">
      <c r="A1145" s="116" t="s">
        <v>846</v>
      </c>
      <c r="B1145" s="13" t="s">
        <v>544</v>
      </c>
      <c r="C1145" s="24">
        <v>240</v>
      </c>
      <c r="D1145" s="39"/>
      <c r="E1145" s="39"/>
      <c r="F1145" s="39"/>
    </row>
    <row r="1146" spans="1:6" ht="43.5" customHeight="1">
      <c r="A1146" s="131" t="s">
        <v>545</v>
      </c>
      <c r="B1146" s="1" t="s">
        <v>1141</v>
      </c>
      <c r="C1146" s="24"/>
      <c r="D1146" s="39">
        <f>D1147+D1150</f>
        <v>2</v>
      </c>
      <c r="E1146" s="39">
        <f aca="true" t="shared" si="512" ref="E1146:F1146">E1147+E1150</f>
        <v>2</v>
      </c>
      <c r="F1146" s="39">
        <f t="shared" si="512"/>
        <v>2</v>
      </c>
    </row>
    <row r="1147" spans="1:6" ht="62.25" customHeight="1">
      <c r="A1147" s="114" t="s">
        <v>546</v>
      </c>
      <c r="B1147" s="13" t="s">
        <v>1142</v>
      </c>
      <c r="C1147" s="24"/>
      <c r="D1147" s="39">
        <f>D1148</f>
        <v>2</v>
      </c>
      <c r="E1147" s="39">
        <f aca="true" t="shared" si="513" ref="E1147:F1148">E1148</f>
        <v>2</v>
      </c>
      <c r="F1147" s="39">
        <f t="shared" si="513"/>
        <v>2</v>
      </c>
    </row>
    <row r="1148" spans="1:6" ht="36" customHeight="1">
      <c r="A1148" s="116" t="s">
        <v>845</v>
      </c>
      <c r="B1148" s="13" t="s">
        <v>1142</v>
      </c>
      <c r="C1148" s="24">
        <v>200</v>
      </c>
      <c r="D1148" s="39">
        <f>D1149</f>
        <v>2</v>
      </c>
      <c r="E1148" s="39">
        <f t="shared" si="513"/>
        <v>2</v>
      </c>
      <c r="F1148" s="39">
        <f t="shared" si="513"/>
        <v>2</v>
      </c>
    </row>
    <row r="1149" spans="1:6" ht="39" customHeight="1">
      <c r="A1149" s="116" t="s">
        <v>846</v>
      </c>
      <c r="B1149" s="13" t="s">
        <v>1142</v>
      </c>
      <c r="C1149" s="24">
        <v>240</v>
      </c>
      <c r="D1149" s="39">
        <v>2</v>
      </c>
      <c r="E1149" s="39">
        <v>2</v>
      </c>
      <c r="F1149" s="39">
        <v>2</v>
      </c>
    </row>
    <row r="1150" spans="1:6" ht="48" customHeight="1" hidden="1">
      <c r="A1150" s="114" t="s">
        <v>547</v>
      </c>
      <c r="B1150" s="13" t="s">
        <v>548</v>
      </c>
      <c r="C1150" s="24"/>
      <c r="D1150" s="39">
        <f>D1151</f>
        <v>0</v>
      </c>
      <c r="E1150" s="39">
        <f aca="true" t="shared" si="514" ref="E1150:F1151">E1151</f>
        <v>0</v>
      </c>
      <c r="F1150" s="39">
        <f t="shared" si="514"/>
        <v>0</v>
      </c>
    </row>
    <row r="1151" spans="1:6" ht="48" customHeight="1" hidden="1">
      <c r="A1151" s="120" t="s">
        <v>845</v>
      </c>
      <c r="B1151" s="13" t="s">
        <v>548</v>
      </c>
      <c r="C1151" s="24">
        <v>200</v>
      </c>
      <c r="D1151" s="39">
        <f>D1152</f>
        <v>0</v>
      </c>
      <c r="E1151" s="39">
        <f t="shared" si="514"/>
        <v>0</v>
      </c>
      <c r="F1151" s="39">
        <f t="shared" si="514"/>
        <v>0</v>
      </c>
    </row>
    <row r="1152" spans="1:6" ht="33.75" customHeight="1" hidden="1">
      <c r="A1152" s="111" t="s">
        <v>846</v>
      </c>
      <c r="B1152" s="13" t="s">
        <v>548</v>
      </c>
      <c r="C1152" s="24">
        <v>240</v>
      </c>
      <c r="D1152" s="39"/>
      <c r="E1152" s="39"/>
      <c r="F1152" s="39"/>
    </row>
    <row r="1153" spans="1:6" ht="45" customHeight="1" hidden="1">
      <c r="A1153" s="184" t="s">
        <v>879</v>
      </c>
      <c r="B1153" s="1" t="s">
        <v>877</v>
      </c>
      <c r="C1153" s="24"/>
      <c r="D1153" s="39">
        <f aca="true" t="shared" si="515" ref="D1153:F1155">D1154</f>
        <v>0</v>
      </c>
      <c r="E1153" s="39">
        <f t="shared" si="515"/>
        <v>0</v>
      </c>
      <c r="F1153" s="39">
        <f t="shared" si="515"/>
        <v>0</v>
      </c>
    </row>
    <row r="1154" spans="1:6" ht="37.5" customHeight="1" hidden="1">
      <c r="A1154" s="185" t="s">
        <v>880</v>
      </c>
      <c r="B1154" s="13" t="s">
        <v>878</v>
      </c>
      <c r="C1154" s="24"/>
      <c r="D1154" s="39">
        <f t="shared" si="515"/>
        <v>0</v>
      </c>
      <c r="E1154" s="39">
        <f t="shared" si="515"/>
        <v>0</v>
      </c>
      <c r="F1154" s="39">
        <f t="shared" si="515"/>
        <v>0</v>
      </c>
    </row>
    <row r="1155" spans="1:6" ht="48" customHeight="1" hidden="1">
      <c r="A1155" s="116" t="s">
        <v>845</v>
      </c>
      <c r="B1155" s="13" t="s">
        <v>878</v>
      </c>
      <c r="C1155" s="24">
        <v>200</v>
      </c>
      <c r="D1155" s="39">
        <f t="shared" si="515"/>
        <v>0</v>
      </c>
      <c r="E1155" s="39">
        <f t="shared" si="515"/>
        <v>0</v>
      </c>
      <c r="F1155" s="39">
        <f t="shared" si="515"/>
        <v>0</v>
      </c>
    </row>
    <row r="1156" spans="1:6" ht="48" customHeight="1" hidden="1">
      <c r="A1156" s="120" t="s">
        <v>846</v>
      </c>
      <c r="B1156" s="13" t="s">
        <v>878</v>
      </c>
      <c r="C1156" s="24">
        <v>240</v>
      </c>
      <c r="D1156" s="39"/>
      <c r="E1156" s="39"/>
      <c r="F1156" s="39"/>
    </row>
    <row r="1157" spans="1:6" ht="39.75" customHeight="1" hidden="1">
      <c r="A1157" s="124" t="s">
        <v>549</v>
      </c>
      <c r="B1157" s="3" t="s">
        <v>550</v>
      </c>
      <c r="C1157" s="24"/>
      <c r="D1157" s="50">
        <f>D1158</f>
        <v>0</v>
      </c>
      <c r="E1157" s="50">
        <f aca="true" t="shared" si="516" ref="E1157:F1160">E1158</f>
        <v>0</v>
      </c>
      <c r="F1157" s="50">
        <f t="shared" si="516"/>
        <v>0</v>
      </c>
    </row>
    <row r="1158" spans="1:6" ht="33.75" customHeight="1" hidden="1">
      <c r="A1158" s="122" t="s">
        <v>551</v>
      </c>
      <c r="B1158" s="1" t="s">
        <v>552</v>
      </c>
      <c r="C1158" s="24"/>
      <c r="D1158" s="50">
        <f>D1159</f>
        <v>0</v>
      </c>
      <c r="E1158" s="50">
        <f t="shared" si="516"/>
        <v>0</v>
      </c>
      <c r="F1158" s="50">
        <f t="shared" si="516"/>
        <v>0</v>
      </c>
    </row>
    <row r="1159" spans="1:6" ht="38.25" customHeight="1" hidden="1">
      <c r="A1159" s="133" t="s">
        <v>553</v>
      </c>
      <c r="B1159" s="13" t="s">
        <v>554</v>
      </c>
      <c r="C1159" s="24"/>
      <c r="D1159" s="50">
        <f>D1160+D1162</f>
        <v>0</v>
      </c>
      <c r="E1159" s="50">
        <f aca="true" t="shared" si="517" ref="E1159:F1159">E1160+E1162</f>
        <v>0</v>
      </c>
      <c r="F1159" s="50">
        <f t="shared" si="517"/>
        <v>0</v>
      </c>
    </row>
    <row r="1160" spans="1:6" ht="38.25" customHeight="1" hidden="1">
      <c r="A1160" s="116" t="s">
        <v>845</v>
      </c>
      <c r="B1160" s="13" t="s">
        <v>554</v>
      </c>
      <c r="C1160" s="24">
        <v>200</v>
      </c>
      <c r="D1160" s="50">
        <f>D1161</f>
        <v>0</v>
      </c>
      <c r="E1160" s="50">
        <f t="shared" si="516"/>
        <v>0</v>
      </c>
      <c r="F1160" s="50">
        <f t="shared" si="516"/>
        <v>0</v>
      </c>
    </row>
    <row r="1161" spans="1:6" ht="38.25" customHeight="1" hidden="1">
      <c r="A1161" s="116" t="s">
        <v>846</v>
      </c>
      <c r="B1161" s="13" t="s">
        <v>554</v>
      </c>
      <c r="C1161" s="24">
        <v>240</v>
      </c>
      <c r="D1161" s="50"/>
      <c r="E1161" s="50"/>
      <c r="F1161" s="50"/>
    </row>
    <row r="1162" spans="1:6" ht="38.25" customHeight="1" hidden="1">
      <c r="A1162" s="112" t="s">
        <v>848</v>
      </c>
      <c r="B1162" s="13" t="s">
        <v>554</v>
      </c>
      <c r="C1162" s="24">
        <v>600</v>
      </c>
      <c r="D1162" s="50">
        <f>D1163</f>
        <v>0</v>
      </c>
      <c r="E1162" s="50">
        <f aca="true" t="shared" si="518" ref="E1162:F1162">E1163</f>
        <v>0</v>
      </c>
      <c r="F1162" s="50">
        <f t="shared" si="518"/>
        <v>0</v>
      </c>
    </row>
    <row r="1163" spans="1:6" ht="38.25" customHeight="1" hidden="1">
      <c r="A1163" s="112" t="s">
        <v>847</v>
      </c>
      <c r="B1163" s="13" t="s">
        <v>554</v>
      </c>
      <c r="C1163" s="24">
        <v>610</v>
      </c>
      <c r="D1163" s="50">
        <v>0</v>
      </c>
      <c r="E1163" s="50">
        <v>0</v>
      </c>
      <c r="F1163" s="50">
        <v>0</v>
      </c>
    </row>
    <row r="1164" spans="1:6" ht="43.5" customHeight="1">
      <c r="A1164" s="129" t="s">
        <v>555</v>
      </c>
      <c r="B1164" s="6" t="s">
        <v>556</v>
      </c>
      <c r="C1164" s="24"/>
      <c r="D1164" s="88">
        <f>D1165+D1177+D1205</f>
        <v>425416</v>
      </c>
      <c r="E1164" s="88">
        <f>E1165+E1177+E1205</f>
        <v>360199</v>
      </c>
      <c r="F1164" s="88">
        <f>F1165+F1177+F1205</f>
        <v>315443</v>
      </c>
    </row>
    <row r="1165" spans="1:6" ht="30.75" customHeight="1">
      <c r="A1165" s="124" t="s">
        <v>557</v>
      </c>
      <c r="B1165" s="3" t="s">
        <v>558</v>
      </c>
      <c r="C1165" s="24"/>
      <c r="D1165" s="39">
        <f>D1166</f>
        <v>78705</v>
      </c>
      <c r="E1165" s="39">
        <f aca="true" t="shared" si="519" ref="E1165:F1165">E1166</f>
        <v>80314</v>
      </c>
      <c r="F1165" s="39">
        <f t="shared" si="519"/>
        <v>81298</v>
      </c>
    </row>
    <row r="1166" spans="1:6" ht="54" customHeight="1">
      <c r="A1166" s="140" t="s">
        <v>1054</v>
      </c>
      <c r="B1166" s="1" t="s">
        <v>559</v>
      </c>
      <c r="C1166" s="24"/>
      <c r="D1166" s="39">
        <f>D1167+D1170+D1173+D1174</f>
        <v>78705</v>
      </c>
      <c r="E1166" s="39">
        <f aca="true" t="shared" si="520" ref="E1166:F1166">E1167+E1170+E1173+E1174</f>
        <v>80314</v>
      </c>
      <c r="F1166" s="39">
        <f t="shared" si="520"/>
        <v>81298</v>
      </c>
    </row>
    <row r="1167" spans="1:6" ht="56.25" customHeight="1">
      <c r="A1167" s="113" t="s">
        <v>560</v>
      </c>
      <c r="B1167" s="13" t="s">
        <v>561</v>
      </c>
      <c r="C1167" s="24"/>
      <c r="D1167" s="50">
        <f>D1168</f>
        <v>78705</v>
      </c>
      <c r="E1167" s="50">
        <f aca="true" t="shared" si="521" ref="E1167:F1168">E1168</f>
        <v>80314</v>
      </c>
      <c r="F1167" s="50">
        <f t="shared" si="521"/>
        <v>81298</v>
      </c>
    </row>
    <row r="1168" spans="1:6" ht="48" customHeight="1">
      <c r="A1168" s="116" t="s">
        <v>845</v>
      </c>
      <c r="B1168" s="13" t="s">
        <v>561</v>
      </c>
      <c r="C1168" s="24">
        <v>200</v>
      </c>
      <c r="D1168" s="50">
        <f>D1169</f>
        <v>78705</v>
      </c>
      <c r="E1168" s="50">
        <f t="shared" si="521"/>
        <v>80314</v>
      </c>
      <c r="F1168" s="50">
        <f t="shared" si="521"/>
        <v>81298</v>
      </c>
    </row>
    <row r="1169" spans="1:6" ht="36.75" customHeight="1">
      <c r="A1169" s="116" t="s">
        <v>846</v>
      </c>
      <c r="B1169" s="13" t="s">
        <v>561</v>
      </c>
      <c r="C1169" s="24">
        <v>240</v>
      </c>
      <c r="D1169" s="50">
        <v>78705</v>
      </c>
      <c r="E1169" s="50">
        <v>80314</v>
      </c>
      <c r="F1169" s="50">
        <v>81298</v>
      </c>
    </row>
    <row r="1170" spans="1:6" ht="51.75" customHeight="1" hidden="1">
      <c r="A1170" s="113" t="s">
        <v>562</v>
      </c>
      <c r="B1170" s="13" t="s">
        <v>563</v>
      </c>
      <c r="C1170" s="24"/>
      <c r="D1170" s="39">
        <f>D1171</f>
        <v>0</v>
      </c>
      <c r="E1170" s="39">
        <f aca="true" t="shared" si="522" ref="E1170:F1171">E1171</f>
        <v>0</v>
      </c>
      <c r="F1170" s="39">
        <f t="shared" si="522"/>
        <v>0</v>
      </c>
    </row>
    <row r="1171" spans="1:6" ht="35.25" customHeight="1" hidden="1">
      <c r="A1171" s="116" t="s">
        <v>845</v>
      </c>
      <c r="B1171" s="13" t="s">
        <v>563</v>
      </c>
      <c r="C1171" s="24">
        <v>200</v>
      </c>
      <c r="D1171" s="39">
        <f>D1172</f>
        <v>0</v>
      </c>
      <c r="E1171" s="39">
        <f t="shared" si="522"/>
        <v>0</v>
      </c>
      <c r="F1171" s="39">
        <f t="shared" si="522"/>
        <v>0</v>
      </c>
    </row>
    <row r="1172" spans="1:6" ht="33.75" customHeight="1" hidden="1">
      <c r="A1172" s="116" t="s">
        <v>846</v>
      </c>
      <c r="B1172" s="13" t="s">
        <v>563</v>
      </c>
      <c r="C1172" s="24">
        <v>240</v>
      </c>
      <c r="D1172" s="39">
        <v>0</v>
      </c>
      <c r="E1172" s="39">
        <v>0</v>
      </c>
      <c r="F1172" s="39">
        <v>0</v>
      </c>
    </row>
    <row r="1173" spans="1:6" ht="48" customHeight="1" hidden="1">
      <c r="A1173" s="113" t="s">
        <v>564</v>
      </c>
      <c r="B1173" s="13" t="s">
        <v>565</v>
      </c>
      <c r="C1173" s="24"/>
      <c r="D1173" s="39">
        <f>D1175</f>
        <v>0</v>
      </c>
      <c r="E1173" s="39">
        <f aca="true" t="shared" si="523" ref="E1173:F1173">E1175</f>
        <v>0</v>
      </c>
      <c r="F1173" s="39">
        <f t="shared" si="523"/>
        <v>0</v>
      </c>
    </row>
    <row r="1174" spans="1:6" ht="75" hidden="1">
      <c r="A1174" s="113" t="s">
        <v>566</v>
      </c>
      <c r="B1174" s="13" t="s">
        <v>567</v>
      </c>
      <c r="C1174" s="24"/>
      <c r="D1174" s="39"/>
      <c r="E1174" s="39"/>
      <c r="F1174" s="39"/>
    </row>
    <row r="1175" spans="1:6" ht="34.5" customHeight="1" hidden="1">
      <c r="A1175" s="116" t="s">
        <v>845</v>
      </c>
      <c r="B1175" s="13" t="s">
        <v>565</v>
      </c>
      <c r="C1175" s="24">
        <v>200</v>
      </c>
      <c r="D1175" s="39">
        <f>D1176</f>
        <v>0</v>
      </c>
      <c r="E1175" s="39">
        <f aca="true" t="shared" si="524" ref="E1175:F1175">E1176</f>
        <v>0</v>
      </c>
      <c r="F1175" s="39">
        <f t="shared" si="524"/>
        <v>0</v>
      </c>
    </row>
    <row r="1176" spans="1:6" ht="29.25" customHeight="1" hidden="1">
      <c r="A1176" s="116" t="s">
        <v>846</v>
      </c>
      <c r="B1176" s="13" t="s">
        <v>565</v>
      </c>
      <c r="C1176" s="24">
        <v>240</v>
      </c>
      <c r="D1176" s="39"/>
      <c r="E1176" s="39"/>
      <c r="F1176" s="39"/>
    </row>
    <row r="1177" spans="1:6" ht="45" customHeight="1">
      <c r="A1177" s="124" t="s">
        <v>568</v>
      </c>
      <c r="B1177" s="3" t="s">
        <v>569</v>
      </c>
      <c r="C1177" s="24"/>
      <c r="D1177" s="39">
        <f>D1178+D1184</f>
        <v>346711</v>
      </c>
      <c r="E1177" s="39">
        <f>E1178+E1184</f>
        <v>279885</v>
      </c>
      <c r="F1177" s="39">
        <f>F1178+F1184</f>
        <v>234145</v>
      </c>
    </row>
    <row r="1178" spans="1:6" ht="33" customHeight="1">
      <c r="A1178" s="122" t="s">
        <v>570</v>
      </c>
      <c r="B1178" s="1" t="s">
        <v>571</v>
      </c>
      <c r="C1178" s="24"/>
      <c r="D1178" s="51">
        <f>D1179</f>
        <v>2936</v>
      </c>
      <c r="E1178" s="51">
        <f aca="true" t="shared" si="525" ref="E1178:F1178">E1179</f>
        <v>5000</v>
      </c>
      <c r="F1178" s="51">
        <f t="shared" si="525"/>
        <v>5000</v>
      </c>
    </row>
    <row r="1179" spans="1:6" ht="57.75" customHeight="1">
      <c r="A1179" s="112" t="s">
        <v>1387</v>
      </c>
      <c r="B1179" s="2" t="s">
        <v>1385</v>
      </c>
      <c r="C1179" s="24"/>
      <c r="D1179" s="51">
        <f>D1182+D1180</f>
        <v>2936</v>
      </c>
      <c r="E1179" s="51">
        <f aca="true" t="shared" si="526" ref="E1179:F1179">E1182</f>
        <v>5000</v>
      </c>
      <c r="F1179" s="51">
        <f t="shared" si="526"/>
        <v>5000</v>
      </c>
    </row>
    <row r="1180" spans="1:6" ht="36" customHeight="1">
      <c r="A1180" s="116" t="s">
        <v>845</v>
      </c>
      <c r="B1180" s="2" t="s">
        <v>1385</v>
      </c>
      <c r="C1180" s="24">
        <v>200</v>
      </c>
      <c r="D1180" s="51">
        <f>D1181</f>
        <v>2936</v>
      </c>
      <c r="E1180" s="51"/>
      <c r="F1180" s="51"/>
    </row>
    <row r="1181" spans="1:6" ht="36.75" customHeight="1">
      <c r="A1181" s="116" t="s">
        <v>846</v>
      </c>
      <c r="B1181" s="2" t="s">
        <v>1385</v>
      </c>
      <c r="C1181" s="24">
        <v>240</v>
      </c>
      <c r="D1181" s="51">
        <v>2936</v>
      </c>
      <c r="E1181" s="51"/>
      <c r="F1181" s="51"/>
    </row>
    <row r="1182" spans="1:6" ht="33" customHeight="1">
      <c r="A1182" s="108" t="s">
        <v>857</v>
      </c>
      <c r="B1182" s="2" t="s">
        <v>1385</v>
      </c>
      <c r="C1182" s="24">
        <v>400</v>
      </c>
      <c r="D1182" s="51">
        <f>D1183</f>
        <v>0</v>
      </c>
      <c r="E1182" s="51">
        <f aca="true" t="shared" si="527" ref="E1182:F1182">E1183</f>
        <v>5000</v>
      </c>
      <c r="F1182" s="51">
        <f t="shared" si="527"/>
        <v>5000</v>
      </c>
    </row>
    <row r="1183" spans="1:6" ht="33" customHeight="1">
      <c r="A1183" s="116" t="s">
        <v>858</v>
      </c>
      <c r="B1183" s="2" t="s">
        <v>1385</v>
      </c>
      <c r="C1183" s="24">
        <v>410</v>
      </c>
      <c r="D1183" s="51"/>
      <c r="E1183" s="51">
        <v>5000</v>
      </c>
      <c r="F1183" s="51">
        <v>5000</v>
      </c>
    </row>
    <row r="1184" spans="1:6" ht="45.75" customHeight="1">
      <c r="A1184" s="122" t="s">
        <v>572</v>
      </c>
      <c r="B1184" s="1" t="s">
        <v>1159</v>
      </c>
      <c r="C1184" s="24"/>
      <c r="D1184" s="39">
        <f>D1188+D1191+D1194+D1199+D1202+D1185</f>
        <v>343775</v>
      </c>
      <c r="E1184" s="39">
        <f aca="true" t="shared" si="528" ref="E1184:F1184">E1188+E1191+E1194+E1199+E1202+E1185</f>
        <v>274885</v>
      </c>
      <c r="F1184" s="39">
        <f t="shared" si="528"/>
        <v>229145</v>
      </c>
    </row>
    <row r="1185" spans="1:6" ht="45.75" customHeight="1">
      <c r="A1185" s="112" t="s">
        <v>1458</v>
      </c>
      <c r="B1185" s="2" t="s">
        <v>1457</v>
      </c>
      <c r="C1185" s="24"/>
      <c r="D1185" s="39">
        <f>D1186</f>
        <v>14564</v>
      </c>
      <c r="E1185" s="39"/>
      <c r="F1185" s="39"/>
    </row>
    <row r="1186" spans="1:6" ht="35.25" customHeight="1">
      <c r="A1186" s="112" t="s">
        <v>848</v>
      </c>
      <c r="B1186" s="2" t="s">
        <v>1457</v>
      </c>
      <c r="C1186" s="24">
        <v>600</v>
      </c>
      <c r="D1186" s="39">
        <f>D1187</f>
        <v>14564</v>
      </c>
      <c r="E1186" s="39"/>
      <c r="F1186" s="39"/>
    </row>
    <row r="1187" spans="1:6" ht="35.25" customHeight="1">
      <c r="A1187" s="112" t="s">
        <v>847</v>
      </c>
      <c r="B1187" s="2" t="s">
        <v>1457</v>
      </c>
      <c r="C1187" s="24">
        <v>610</v>
      </c>
      <c r="D1187" s="39">
        <v>14564</v>
      </c>
      <c r="E1187" s="39"/>
      <c r="F1187" s="39"/>
    </row>
    <row r="1188" spans="1:6" ht="55.5" customHeight="1">
      <c r="A1188" s="113" t="s">
        <v>573</v>
      </c>
      <c r="B1188" s="13" t="s">
        <v>1160</v>
      </c>
      <c r="C1188" s="24"/>
      <c r="D1188" s="39">
        <f>D1189</f>
        <v>163473</v>
      </c>
      <c r="E1188" s="39">
        <f aca="true" t="shared" si="529" ref="E1188:F1188">E1189</f>
        <v>207974</v>
      </c>
      <c r="F1188" s="39">
        <f t="shared" si="529"/>
        <v>157822</v>
      </c>
    </row>
    <row r="1189" spans="1:6" ht="31.5" customHeight="1">
      <c r="A1189" s="112" t="s">
        <v>848</v>
      </c>
      <c r="B1189" s="13" t="s">
        <v>1160</v>
      </c>
      <c r="C1189" s="24">
        <v>600</v>
      </c>
      <c r="D1189" s="39">
        <f>D1190</f>
        <v>163473</v>
      </c>
      <c r="E1189" s="39">
        <f aca="true" t="shared" si="530" ref="E1189:F1189">E1190</f>
        <v>207974</v>
      </c>
      <c r="F1189" s="39">
        <f t="shared" si="530"/>
        <v>157822</v>
      </c>
    </row>
    <row r="1190" spans="1:9" ht="40.5" customHeight="1">
      <c r="A1190" s="112" t="s">
        <v>847</v>
      </c>
      <c r="B1190" s="13" t="s">
        <v>1160</v>
      </c>
      <c r="C1190" s="24">
        <v>610</v>
      </c>
      <c r="D1190" s="39">
        <v>163473</v>
      </c>
      <c r="E1190" s="39">
        <v>207974</v>
      </c>
      <c r="F1190" s="39">
        <v>157822</v>
      </c>
      <c r="G1190" s="53"/>
      <c r="H1190" s="53"/>
      <c r="I1190" s="53"/>
    </row>
    <row r="1191" spans="1:6" ht="54" customHeight="1">
      <c r="A1191" s="113" t="s">
        <v>1369</v>
      </c>
      <c r="B1191" s="13" t="s">
        <v>1337</v>
      </c>
      <c r="C1191" s="24"/>
      <c r="D1191" s="39">
        <f>D1192</f>
        <v>103453</v>
      </c>
      <c r="E1191" s="39">
        <f aca="true" t="shared" si="531" ref="E1191:F1191">E1192</f>
        <v>0</v>
      </c>
      <c r="F1191" s="39">
        <f t="shared" si="531"/>
        <v>0</v>
      </c>
    </row>
    <row r="1192" spans="1:6" ht="54" customHeight="1">
      <c r="A1192" s="112" t="s">
        <v>848</v>
      </c>
      <c r="B1192" s="13" t="s">
        <v>1337</v>
      </c>
      <c r="C1192" s="24">
        <v>600</v>
      </c>
      <c r="D1192" s="39">
        <f>D1193</f>
        <v>103453</v>
      </c>
      <c r="E1192" s="39">
        <f aca="true" t="shared" si="532" ref="E1192:F1192">E1193</f>
        <v>0</v>
      </c>
      <c r="F1192" s="39">
        <f t="shared" si="532"/>
        <v>0</v>
      </c>
    </row>
    <row r="1193" spans="1:6" ht="54" customHeight="1">
      <c r="A1193" s="112" t="s">
        <v>847</v>
      </c>
      <c r="B1193" s="13" t="s">
        <v>1337</v>
      </c>
      <c r="C1193" s="24">
        <v>610</v>
      </c>
      <c r="D1193" s="39">
        <v>103453</v>
      </c>
      <c r="E1193" s="39">
        <v>0</v>
      </c>
      <c r="F1193" s="39">
        <v>0</v>
      </c>
    </row>
    <row r="1194" spans="1:6" ht="54" customHeight="1">
      <c r="A1194" s="130" t="s">
        <v>574</v>
      </c>
      <c r="B1194" s="13" t="s">
        <v>1161</v>
      </c>
      <c r="C1194" s="24"/>
      <c r="D1194" s="39">
        <f>D1197+D1195</f>
        <v>57285</v>
      </c>
      <c r="E1194" s="39">
        <f aca="true" t="shared" si="533" ref="E1194:F1194">E1197+E1195</f>
        <v>61911</v>
      </c>
      <c r="F1194" s="39">
        <f t="shared" si="533"/>
        <v>66323</v>
      </c>
    </row>
    <row r="1195" spans="1:6" ht="34.5" customHeight="1">
      <c r="A1195" s="112" t="s">
        <v>848</v>
      </c>
      <c r="B1195" s="13" t="s">
        <v>1161</v>
      </c>
      <c r="C1195" s="24">
        <v>600</v>
      </c>
      <c r="D1195" s="39">
        <f>D1196</f>
        <v>57285</v>
      </c>
      <c r="E1195" s="39">
        <f aca="true" t="shared" si="534" ref="E1195:F1195">E1196</f>
        <v>61911</v>
      </c>
      <c r="F1195" s="39">
        <f t="shared" si="534"/>
        <v>66323</v>
      </c>
    </row>
    <row r="1196" spans="1:6" ht="32.25" customHeight="1">
      <c r="A1196" s="112" t="s">
        <v>847</v>
      </c>
      <c r="B1196" s="13" t="s">
        <v>1161</v>
      </c>
      <c r="C1196" s="24">
        <v>610</v>
      </c>
      <c r="D1196" s="39">
        <v>57285</v>
      </c>
      <c r="E1196" s="39">
        <v>61911</v>
      </c>
      <c r="F1196" s="39">
        <v>66323</v>
      </c>
    </row>
    <row r="1197" spans="1:6" ht="33.75" customHeight="1" hidden="1">
      <c r="A1197" s="112" t="s">
        <v>848</v>
      </c>
      <c r="B1197" s="13" t="s">
        <v>1161</v>
      </c>
      <c r="C1197" s="24">
        <v>600</v>
      </c>
      <c r="D1197" s="39">
        <f>D1198</f>
        <v>0</v>
      </c>
      <c r="E1197" s="39">
        <f aca="true" t="shared" si="535" ref="E1197:F1197">E1198</f>
        <v>0</v>
      </c>
      <c r="F1197" s="39">
        <f t="shared" si="535"/>
        <v>0</v>
      </c>
    </row>
    <row r="1198" spans="1:6" ht="38.25" customHeight="1" hidden="1">
      <c r="A1198" s="112" t="s">
        <v>847</v>
      </c>
      <c r="B1198" s="13" t="s">
        <v>1161</v>
      </c>
      <c r="C1198" s="24">
        <v>610</v>
      </c>
      <c r="D1198" s="50"/>
      <c r="E1198" s="39"/>
      <c r="F1198" s="39"/>
    </row>
    <row r="1199" spans="1:6" ht="63" customHeight="1">
      <c r="A1199" s="130" t="s">
        <v>575</v>
      </c>
      <c r="B1199" s="13" t="s">
        <v>1162</v>
      </c>
      <c r="C1199" s="24"/>
      <c r="D1199" s="39">
        <f>D1200</f>
        <v>5000</v>
      </c>
      <c r="E1199" s="39">
        <f aca="true" t="shared" si="536" ref="E1199:F1200">E1200</f>
        <v>5000</v>
      </c>
      <c r="F1199" s="39">
        <f t="shared" si="536"/>
        <v>5000</v>
      </c>
    </row>
    <row r="1200" spans="1:6" ht="39.75" customHeight="1">
      <c r="A1200" s="112" t="s">
        <v>848</v>
      </c>
      <c r="B1200" s="13" t="s">
        <v>1162</v>
      </c>
      <c r="C1200" s="24">
        <v>600</v>
      </c>
      <c r="D1200" s="39">
        <f>D1201</f>
        <v>5000</v>
      </c>
      <c r="E1200" s="39">
        <f t="shared" si="536"/>
        <v>5000</v>
      </c>
      <c r="F1200" s="39">
        <f t="shared" si="536"/>
        <v>5000</v>
      </c>
    </row>
    <row r="1201" spans="1:6" ht="37.5" customHeight="1">
      <c r="A1201" s="112" t="s">
        <v>847</v>
      </c>
      <c r="B1201" s="13" t="s">
        <v>1162</v>
      </c>
      <c r="C1201" s="24">
        <v>610</v>
      </c>
      <c r="D1201" s="39">
        <v>5000</v>
      </c>
      <c r="E1201" s="39">
        <v>5000</v>
      </c>
      <c r="F1201" s="39">
        <v>5000</v>
      </c>
    </row>
    <row r="1202" spans="1:6" ht="63" customHeight="1" hidden="1">
      <c r="A1202" s="130" t="s">
        <v>576</v>
      </c>
      <c r="B1202" s="13" t="s">
        <v>1169</v>
      </c>
      <c r="C1202" s="24"/>
      <c r="D1202" s="39">
        <f>D1203</f>
        <v>0</v>
      </c>
      <c r="E1202" s="39">
        <f aca="true" t="shared" si="537" ref="E1202:F1202">E1203</f>
        <v>0</v>
      </c>
      <c r="F1202" s="39">
        <f t="shared" si="537"/>
        <v>0</v>
      </c>
    </row>
    <row r="1203" spans="1:6" ht="42.75" customHeight="1" hidden="1">
      <c r="A1203" s="116" t="s">
        <v>845</v>
      </c>
      <c r="B1203" s="13" t="s">
        <v>1169</v>
      </c>
      <c r="C1203" s="24">
        <v>200</v>
      </c>
      <c r="D1203" s="39">
        <f>D1204</f>
        <v>0</v>
      </c>
      <c r="E1203" s="39">
        <f aca="true" t="shared" si="538" ref="E1203:F1203">E1204</f>
        <v>0</v>
      </c>
      <c r="F1203" s="39">
        <f t="shared" si="538"/>
        <v>0</v>
      </c>
    </row>
    <row r="1204" spans="1:6" ht="40.5" customHeight="1" hidden="1">
      <c r="A1204" s="116" t="s">
        <v>846</v>
      </c>
      <c r="B1204" s="13" t="s">
        <v>1169</v>
      </c>
      <c r="C1204" s="24">
        <v>240</v>
      </c>
      <c r="D1204" s="39">
        <v>0</v>
      </c>
      <c r="E1204" s="39">
        <v>0</v>
      </c>
      <c r="F1204" s="39">
        <v>0</v>
      </c>
    </row>
    <row r="1205" spans="1:6" ht="34.5" customHeight="1" hidden="1">
      <c r="A1205" s="124" t="s">
        <v>68</v>
      </c>
      <c r="B1205" s="3" t="s">
        <v>577</v>
      </c>
      <c r="C1205" s="24"/>
      <c r="D1205" s="39">
        <f>D1206</f>
        <v>0</v>
      </c>
      <c r="E1205" s="39">
        <f aca="true" t="shared" si="539" ref="E1205:F1205">E1206</f>
        <v>0</v>
      </c>
      <c r="F1205" s="39">
        <f t="shared" si="539"/>
        <v>0</v>
      </c>
    </row>
    <row r="1206" spans="1:6" ht="52.5" customHeight="1" hidden="1">
      <c r="A1206" s="118" t="s">
        <v>70</v>
      </c>
      <c r="B1206" s="1" t="s">
        <v>578</v>
      </c>
      <c r="C1206" s="24"/>
      <c r="D1206" s="39">
        <f>D1207+D1210</f>
        <v>0</v>
      </c>
      <c r="E1206" s="39">
        <f aca="true" t="shared" si="540" ref="E1206:F1206">E1207+E1210</f>
        <v>0</v>
      </c>
      <c r="F1206" s="39">
        <f t="shared" si="540"/>
        <v>0</v>
      </c>
    </row>
    <row r="1207" spans="1:6" ht="39" customHeight="1" hidden="1">
      <c r="A1207" s="132" t="s">
        <v>579</v>
      </c>
      <c r="B1207" s="21" t="s">
        <v>580</v>
      </c>
      <c r="C1207" s="24"/>
      <c r="D1207" s="39">
        <f>D1208</f>
        <v>0</v>
      </c>
      <c r="E1207" s="39">
        <f aca="true" t="shared" si="541" ref="E1207:F1207">E1208</f>
        <v>0</v>
      </c>
      <c r="F1207" s="39">
        <f t="shared" si="541"/>
        <v>0</v>
      </c>
    </row>
    <row r="1208" spans="1:6" ht="40.5" customHeight="1" hidden="1">
      <c r="A1208" s="112" t="s">
        <v>848</v>
      </c>
      <c r="B1208" s="21" t="s">
        <v>580</v>
      </c>
      <c r="C1208" s="24">
        <v>600</v>
      </c>
      <c r="D1208" s="39">
        <f>D1209</f>
        <v>0</v>
      </c>
      <c r="E1208" s="39">
        <f aca="true" t="shared" si="542" ref="E1208:F1208">E1209</f>
        <v>0</v>
      </c>
      <c r="F1208" s="39">
        <f t="shared" si="542"/>
        <v>0</v>
      </c>
    </row>
    <row r="1209" spans="1:6" ht="41.25" customHeight="1" hidden="1">
      <c r="A1209" s="112" t="s">
        <v>847</v>
      </c>
      <c r="B1209" s="21" t="s">
        <v>580</v>
      </c>
      <c r="C1209" s="24">
        <v>610</v>
      </c>
      <c r="D1209" s="39"/>
      <c r="E1209" s="39"/>
      <c r="F1209" s="39"/>
    </row>
    <row r="1210" spans="1:6" ht="69.75" customHeight="1" hidden="1">
      <c r="A1210" s="112" t="s">
        <v>1248</v>
      </c>
      <c r="B1210" s="21" t="s">
        <v>1338</v>
      </c>
      <c r="C1210" s="24"/>
      <c r="D1210" s="39">
        <f>D1211</f>
        <v>0</v>
      </c>
      <c r="E1210" s="39">
        <f aca="true" t="shared" si="543" ref="E1210:F1210">E1211</f>
        <v>0</v>
      </c>
      <c r="F1210" s="39">
        <f t="shared" si="543"/>
        <v>0</v>
      </c>
    </row>
    <row r="1211" spans="1:6" ht="41.25" customHeight="1" hidden="1">
      <c r="A1211" s="116" t="s">
        <v>845</v>
      </c>
      <c r="B1211" s="21" t="s">
        <v>1338</v>
      </c>
      <c r="C1211" s="24">
        <v>200</v>
      </c>
      <c r="D1211" s="39">
        <f>D1212</f>
        <v>0</v>
      </c>
      <c r="E1211" s="39">
        <f aca="true" t="shared" si="544" ref="E1211:F1211">E1212</f>
        <v>0</v>
      </c>
      <c r="F1211" s="39">
        <f t="shared" si="544"/>
        <v>0</v>
      </c>
    </row>
    <row r="1212" spans="1:6" ht="41.25" customHeight="1" hidden="1">
      <c r="A1212" s="116" t="s">
        <v>846</v>
      </c>
      <c r="B1212" s="21" t="s">
        <v>1338</v>
      </c>
      <c r="C1212" s="24">
        <v>240</v>
      </c>
      <c r="D1212" s="39"/>
      <c r="E1212" s="39"/>
      <c r="F1212" s="39"/>
    </row>
    <row r="1213" spans="1:6" ht="30.75" customHeight="1">
      <c r="A1213" s="129" t="s">
        <v>581</v>
      </c>
      <c r="B1213" s="6" t="s">
        <v>582</v>
      </c>
      <c r="C1213" s="24"/>
      <c r="D1213" s="88">
        <f>D1214+D1248+D1320+D1329</f>
        <v>47046</v>
      </c>
      <c r="E1213" s="88">
        <f aca="true" t="shared" si="545" ref="E1213:F1213">E1214+E1248+E1320+E1329</f>
        <v>47420</v>
      </c>
      <c r="F1213" s="88">
        <f t="shared" si="545"/>
        <v>48668</v>
      </c>
    </row>
    <row r="1214" spans="1:6" ht="75" hidden="1">
      <c r="A1214" s="124" t="s">
        <v>1282</v>
      </c>
      <c r="B1214" s="3" t="s">
        <v>583</v>
      </c>
      <c r="C1214" s="24"/>
      <c r="D1214" s="39">
        <f>D1215+D1235</f>
        <v>0</v>
      </c>
      <c r="E1214" s="39">
        <f aca="true" t="shared" si="546" ref="E1214:F1214">E1215+E1235</f>
        <v>0</v>
      </c>
      <c r="F1214" s="39">
        <f t="shared" si="546"/>
        <v>0</v>
      </c>
    </row>
    <row r="1215" spans="1:6" ht="45.75" customHeight="1" hidden="1">
      <c r="A1215" s="118" t="s">
        <v>584</v>
      </c>
      <c r="B1215" s="1" t="s">
        <v>585</v>
      </c>
      <c r="C1215" s="24"/>
      <c r="D1215" s="39">
        <f>D1216+D1219+D1222+D1225+D1228</f>
        <v>0</v>
      </c>
      <c r="E1215" s="39">
        <f aca="true" t="shared" si="547" ref="E1215:F1215">E1216+E1219+E1222+E1225+E1228</f>
        <v>0</v>
      </c>
      <c r="F1215" s="39">
        <f t="shared" si="547"/>
        <v>0</v>
      </c>
    </row>
    <row r="1216" spans="1:6" ht="168.75" hidden="1">
      <c r="A1216" s="116" t="s">
        <v>940</v>
      </c>
      <c r="B1216" s="13" t="s">
        <v>939</v>
      </c>
      <c r="C1216" s="24"/>
      <c r="D1216" s="39">
        <f>D1217</f>
        <v>0</v>
      </c>
      <c r="E1216" s="39">
        <f aca="true" t="shared" si="548" ref="E1216:F1216">E1217</f>
        <v>0</v>
      </c>
      <c r="F1216" s="39">
        <f t="shared" si="548"/>
        <v>0</v>
      </c>
    </row>
    <row r="1217" spans="1:6" ht="32.25" customHeight="1" hidden="1">
      <c r="A1217" s="116" t="s">
        <v>843</v>
      </c>
      <c r="B1217" s="13" t="s">
        <v>939</v>
      </c>
      <c r="C1217" s="24">
        <v>100</v>
      </c>
      <c r="D1217" s="39">
        <f>D1218</f>
        <v>0</v>
      </c>
      <c r="E1217" s="39">
        <f aca="true" t="shared" si="549" ref="E1217:F1217">E1218</f>
        <v>0</v>
      </c>
      <c r="F1217" s="39">
        <f t="shared" si="549"/>
        <v>0</v>
      </c>
    </row>
    <row r="1218" spans="1:6" ht="31.5" customHeight="1" hidden="1">
      <c r="A1218" s="116" t="s">
        <v>854</v>
      </c>
      <c r="B1218" s="13" t="s">
        <v>939</v>
      </c>
      <c r="C1218" s="24">
        <v>110</v>
      </c>
      <c r="D1218" s="39"/>
      <c r="E1218" s="39"/>
      <c r="F1218" s="39"/>
    </row>
    <row r="1219" spans="1:6" ht="131.25" hidden="1">
      <c r="A1219" s="130" t="s">
        <v>586</v>
      </c>
      <c r="B1219" s="13" t="s">
        <v>587</v>
      </c>
      <c r="C1219" s="24"/>
      <c r="D1219" s="39">
        <f>D1220</f>
        <v>0</v>
      </c>
      <c r="E1219" s="39">
        <f aca="true" t="shared" si="550" ref="E1219:F1219">E1220</f>
        <v>0</v>
      </c>
      <c r="F1219" s="39">
        <f t="shared" si="550"/>
        <v>0</v>
      </c>
    </row>
    <row r="1220" spans="1:6" ht="32.25" customHeight="1" hidden="1">
      <c r="A1220" s="116" t="s">
        <v>845</v>
      </c>
      <c r="B1220" s="13" t="s">
        <v>587</v>
      </c>
      <c r="C1220" s="24">
        <v>200</v>
      </c>
      <c r="D1220" s="39">
        <f>D1221</f>
        <v>0</v>
      </c>
      <c r="E1220" s="39">
        <f aca="true" t="shared" si="551" ref="E1220:F1220">E1221</f>
        <v>0</v>
      </c>
      <c r="F1220" s="39">
        <f t="shared" si="551"/>
        <v>0</v>
      </c>
    </row>
    <row r="1221" spans="1:6" ht="34.5" customHeight="1" hidden="1">
      <c r="A1221" s="116" t="s">
        <v>846</v>
      </c>
      <c r="B1221" s="13" t="s">
        <v>587</v>
      </c>
      <c r="C1221" s="24">
        <v>240</v>
      </c>
      <c r="D1221" s="39"/>
      <c r="E1221" s="39"/>
      <c r="F1221" s="39"/>
    </row>
    <row r="1222" spans="1:6" ht="45" customHeight="1" hidden="1">
      <c r="A1222" s="130" t="s">
        <v>588</v>
      </c>
      <c r="B1222" s="13" t="s">
        <v>589</v>
      </c>
      <c r="C1222" s="24"/>
      <c r="D1222" s="39">
        <f>D1223</f>
        <v>0</v>
      </c>
      <c r="E1222" s="39">
        <f aca="true" t="shared" si="552" ref="E1222:F1222">E1223</f>
        <v>0</v>
      </c>
      <c r="F1222" s="39">
        <f t="shared" si="552"/>
        <v>0</v>
      </c>
    </row>
    <row r="1223" spans="1:6" ht="32.25" customHeight="1" hidden="1">
      <c r="A1223" s="168" t="s">
        <v>845</v>
      </c>
      <c r="B1223" s="13" t="s">
        <v>589</v>
      </c>
      <c r="C1223" s="24">
        <v>200</v>
      </c>
      <c r="D1223" s="39">
        <f>D1224</f>
        <v>0</v>
      </c>
      <c r="E1223" s="39">
        <f aca="true" t="shared" si="553" ref="E1223:F1223">E1224</f>
        <v>0</v>
      </c>
      <c r="F1223" s="39">
        <f t="shared" si="553"/>
        <v>0</v>
      </c>
    </row>
    <row r="1224" spans="1:6" ht="33" customHeight="1" hidden="1">
      <c r="A1224" s="168" t="s">
        <v>846</v>
      </c>
      <c r="B1224" s="13" t="s">
        <v>589</v>
      </c>
      <c r="C1224" s="24">
        <v>240</v>
      </c>
      <c r="D1224" s="39"/>
      <c r="E1224" s="39"/>
      <c r="F1224" s="39"/>
    </row>
    <row r="1225" spans="1:6" ht="56.25" hidden="1">
      <c r="A1225" s="130" t="s">
        <v>590</v>
      </c>
      <c r="B1225" s="13" t="s">
        <v>591</v>
      </c>
      <c r="C1225" s="24"/>
      <c r="D1225" s="39">
        <f>D1226</f>
        <v>0</v>
      </c>
      <c r="E1225" s="39">
        <f aca="true" t="shared" si="554" ref="E1225:F1225">E1226</f>
        <v>0</v>
      </c>
      <c r="F1225" s="39">
        <f t="shared" si="554"/>
        <v>0</v>
      </c>
    </row>
    <row r="1226" spans="1:6" ht="31.5" customHeight="1" hidden="1">
      <c r="A1226" s="116" t="s">
        <v>845</v>
      </c>
      <c r="B1226" s="13" t="s">
        <v>591</v>
      </c>
      <c r="C1226" s="24">
        <v>200</v>
      </c>
      <c r="D1226" s="39">
        <f>D1227</f>
        <v>0</v>
      </c>
      <c r="E1226" s="39">
        <f>E1227</f>
        <v>0</v>
      </c>
      <c r="F1226" s="39">
        <f>F1227</f>
        <v>0</v>
      </c>
    </row>
    <row r="1227" spans="1:6" ht="31.5" customHeight="1" hidden="1">
      <c r="A1227" s="116" t="s">
        <v>846</v>
      </c>
      <c r="B1227" s="13" t="s">
        <v>591</v>
      </c>
      <c r="C1227" s="24">
        <v>240</v>
      </c>
      <c r="D1227" s="39"/>
      <c r="E1227" s="39"/>
      <c r="F1227" s="39"/>
    </row>
    <row r="1228" spans="1:6" ht="56.25" hidden="1">
      <c r="A1228" s="113" t="s">
        <v>592</v>
      </c>
      <c r="B1228" s="13" t="s">
        <v>593</v>
      </c>
      <c r="C1228" s="24"/>
      <c r="D1228" s="50">
        <f>D1229+D1231+D1233</f>
        <v>0</v>
      </c>
      <c r="E1228" s="50">
        <f aca="true" t="shared" si="555" ref="E1228:F1228">E1229+E1231+E1233</f>
        <v>0</v>
      </c>
      <c r="F1228" s="50">
        <f t="shared" si="555"/>
        <v>0</v>
      </c>
    </row>
    <row r="1229" spans="1:6" ht="61.5" customHeight="1" hidden="1">
      <c r="A1229" s="116" t="s">
        <v>843</v>
      </c>
      <c r="B1229" s="13" t="s">
        <v>593</v>
      </c>
      <c r="C1229" s="24">
        <v>100</v>
      </c>
      <c r="D1229" s="50">
        <f>D1230</f>
        <v>0</v>
      </c>
      <c r="E1229" s="50">
        <f aca="true" t="shared" si="556" ref="E1229:F1229">E1230</f>
        <v>0</v>
      </c>
      <c r="F1229" s="50">
        <f t="shared" si="556"/>
        <v>0</v>
      </c>
    </row>
    <row r="1230" spans="1:6" ht="40.5" customHeight="1" hidden="1">
      <c r="A1230" s="116" t="s">
        <v>854</v>
      </c>
      <c r="B1230" s="13" t="s">
        <v>593</v>
      </c>
      <c r="C1230">
        <v>110</v>
      </c>
      <c r="D1230" s="50"/>
      <c r="E1230" s="50"/>
      <c r="F1230" s="39"/>
    </row>
    <row r="1231" spans="1:6" ht="40.5" customHeight="1" hidden="1">
      <c r="A1231" s="116" t="s">
        <v>845</v>
      </c>
      <c r="B1231" s="13" t="s">
        <v>593</v>
      </c>
      <c r="C1231" s="24">
        <v>200</v>
      </c>
      <c r="D1231" s="50">
        <f>D1232</f>
        <v>0</v>
      </c>
      <c r="E1231" s="50">
        <f>E1232</f>
        <v>0</v>
      </c>
      <c r="F1231" s="50">
        <f aca="true" t="shared" si="557" ref="F1231">F1232</f>
        <v>0</v>
      </c>
    </row>
    <row r="1232" spans="1:6" ht="40.5" customHeight="1" hidden="1">
      <c r="A1232" s="116" t="s">
        <v>846</v>
      </c>
      <c r="B1232" s="13" t="s">
        <v>593</v>
      </c>
      <c r="C1232" s="24">
        <v>240</v>
      </c>
      <c r="D1232" s="50"/>
      <c r="E1232" s="50"/>
      <c r="F1232" s="50"/>
    </row>
    <row r="1233" spans="1:6" ht="40.5" customHeight="1" hidden="1">
      <c r="A1233" s="116" t="s">
        <v>849</v>
      </c>
      <c r="B1233" s="13" t="s">
        <v>593</v>
      </c>
      <c r="C1233" s="24">
        <v>800</v>
      </c>
      <c r="D1233" s="50">
        <f>D1234</f>
        <v>0</v>
      </c>
      <c r="E1233" s="50">
        <f aca="true" t="shared" si="558" ref="E1233:F1233">E1234</f>
        <v>0</v>
      </c>
      <c r="F1233" s="50">
        <f t="shared" si="558"/>
        <v>0</v>
      </c>
    </row>
    <row r="1234" spans="1:6" ht="40.5" customHeight="1" hidden="1">
      <c r="A1234" s="112" t="s">
        <v>850</v>
      </c>
      <c r="B1234" s="13" t="s">
        <v>593</v>
      </c>
      <c r="C1234" s="24">
        <v>850</v>
      </c>
      <c r="D1234" s="50"/>
      <c r="E1234" s="50"/>
      <c r="F1234" s="50"/>
    </row>
    <row r="1235" spans="1:6" ht="75" hidden="1">
      <c r="A1235" s="118" t="s">
        <v>594</v>
      </c>
      <c r="B1235" s="1" t="s">
        <v>595</v>
      </c>
      <c r="C1235" s="24"/>
      <c r="D1235" s="39">
        <f>D1236+D1239+D1242+D1245</f>
        <v>0</v>
      </c>
      <c r="E1235" s="39">
        <f aca="true" t="shared" si="559" ref="E1235:F1235">E1236+E1239+E1242+E1245</f>
        <v>0</v>
      </c>
      <c r="F1235" s="39">
        <f t="shared" si="559"/>
        <v>0</v>
      </c>
    </row>
    <row r="1236" spans="1:6" ht="93.75" hidden="1">
      <c r="A1236" s="130" t="s">
        <v>596</v>
      </c>
      <c r="B1236" s="13" t="s">
        <v>597</v>
      </c>
      <c r="C1236" s="24"/>
      <c r="D1236" s="39">
        <f>D1237</f>
        <v>0</v>
      </c>
      <c r="E1236" s="39">
        <f aca="true" t="shared" si="560" ref="E1236:F1236">E1237</f>
        <v>0</v>
      </c>
      <c r="F1236" s="39">
        <f t="shared" si="560"/>
        <v>0</v>
      </c>
    </row>
    <row r="1237" spans="1:6" ht="35.25" customHeight="1" hidden="1">
      <c r="A1237" s="116" t="s">
        <v>845</v>
      </c>
      <c r="B1237" s="13" t="s">
        <v>597</v>
      </c>
      <c r="C1237" s="24">
        <v>200</v>
      </c>
      <c r="D1237" s="39">
        <f>D1238</f>
        <v>0</v>
      </c>
      <c r="E1237" s="39">
        <f aca="true" t="shared" si="561" ref="E1237:F1237">E1238</f>
        <v>0</v>
      </c>
      <c r="F1237" s="39">
        <f t="shared" si="561"/>
        <v>0</v>
      </c>
    </row>
    <row r="1238" spans="1:6" ht="28.5" customHeight="1" hidden="1">
      <c r="A1238" s="116" t="s">
        <v>846</v>
      </c>
      <c r="B1238" s="13" t="s">
        <v>597</v>
      </c>
      <c r="C1238" s="24">
        <v>240</v>
      </c>
      <c r="D1238" s="39"/>
      <c r="E1238" s="39"/>
      <c r="F1238" s="39"/>
    </row>
    <row r="1239" spans="1:6" ht="112.5" hidden="1">
      <c r="A1239" s="130" t="s">
        <v>598</v>
      </c>
      <c r="B1239" s="13" t="s">
        <v>599</v>
      </c>
      <c r="C1239" s="24"/>
      <c r="D1239" s="39">
        <f>D1240</f>
        <v>0</v>
      </c>
      <c r="E1239" s="39">
        <f aca="true" t="shared" si="562" ref="E1239:F1239">E1240</f>
        <v>0</v>
      </c>
      <c r="F1239" s="39">
        <f t="shared" si="562"/>
        <v>0</v>
      </c>
    </row>
    <row r="1240" spans="1:6" ht="31.5" customHeight="1" hidden="1">
      <c r="A1240" s="116" t="s">
        <v>845</v>
      </c>
      <c r="B1240" s="13" t="s">
        <v>599</v>
      </c>
      <c r="C1240" s="24">
        <v>200</v>
      </c>
      <c r="D1240" s="39">
        <f>D1241</f>
        <v>0</v>
      </c>
      <c r="E1240" s="39">
        <f aca="true" t="shared" si="563" ref="E1240:F1240">E1241</f>
        <v>0</v>
      </c>
      <c r="F1240" s="39">
        <f t="shared" si="563"/>
        <v>0</v>
      </c>
    </row>
    <row r="1241" spans="1:6" ht="30.75" customHeight="1" hidden="1">
      <c r="A1241" s="116" t="s">
        <v>846</v>
      </c>
      <c r="B1241" s="13" t="s">
        <v>599</v>
      </c>
      <c r="C1241" s="24">
        <v>240</v>
      </c>
      <c r="D1241" s="39"/>
      <c r="E1241" s="39"/>
      <c r="F1241" s="39"/>
    </row>
    <row r="1242" spans="1:6" ht="131.25" hidden="1">
      <c r="A1242" s="130" t="s">
        <v>600</v>
      </c>
      <c r="B1242" s="13" t="s">
        <v>601</v>
      </c>
      <c r="C1242" s="24"/>
      <c r="D1242" s="39">
        <f>D1243</f>
        <v>0</v>
      </c>
      <c r="E1242" s="39">
        <f aca="true" t="shared" si="564" ref="E1242:F1242">E1243</f>
        <v>0</v>
      </c>
      <c r="F1242" s="39">
        <f t="shared" si="564"/>
        <v>0</v>
      </c>
    </row>
    <row r="1243" spans="1:6" ht="28.5" customHeight="1" hidden="1">
      <c r="A1243" s="116" t="s">
        <v>845</v>
      </c>
      <c r="B1243" s="13" t="s">
        <v>601</v>
      </c>
      <c r="C1243" s="24">
        <v>200</v>
      </c>
      <c r="D1243" s="39">
        <f>D1244</f>
        <v>0</v>
      </c>
      <c r="E1243" s="39">
        <f aca="true" t="shared" si="565" ref="E1243:F1243">E1244</f>
        <v>0</v>
      </c>
      <c r="F1243" s="39">
        <f t="shared" si="565"/>
        <v>0</v>
      </c>
    </row>
    <row r="1244" spans="1:6" ht="39" customHeight="1" hidden="1">
      <c r="A1244" s="116" t="s">
        <v>846</v>
      </c>
      <c r="B1244" s="13" t="s">
        <v>601</v>
      </c>
      <c r="C1244" s="24">
        <v>240</v>
      </c>
      <c r="D1244" s="39"/>
      <c r="E1244" s="39"/>
      <c r="F1244" s="39"/>
    </row>
    <row r="1245" spans="1:6" ht="150" hidden="1">
      <c r="A1245" s="130" t="s">
        <v>602</v>
      </c>
      <c r="B1245" s="13" t="s">
        <v>603</v>
      </c>
      <c r="C1245" s="24"/>
      <c r="D1245" s="39">
        <f>D1246</f>
        <v>0</v>
      </c>
      <c r="E1245" s="39">
        <f aca="true" t="shared" si="566" ref="E1245:F1245">E1246</f>
        <v>0</v>
      </c>
      <c r="F1245" s="39">
        <f t="shared" si="566"/>
        <v>0</v>
      </c>
    </row>
    <row r="1246" spans="1:6" ht="32.25" customHeight="1" hidden="1">
      <c r="A1246" s="116" t="s">
        <v>845</v>
      </c>
      <c r="B1246" s="13" t="s">
        <v>603</v>
      </c>
      <c r="C1246" s="24">
        <v>200</v>
      </c>
      <c r="D1246" s="39">
        <f>D1247</f>
        <v>0</v>
      </c>
      <c r="E1246" s="39">
        <f aca="true" t="shared" si="567" ref="E1246:F1246">E1247</f>
        <v>0</v>
      </c>
      <c r="F1246" s="39">
        <f t="shared" si="567"/>
        <v>0</v>
      </c>
    </row>
    <row r="1247" spans="1:6" ht="36" customHeight="1" hidden="1">
      <c r="A1247" s="116" t="s">
        <v>846</v>
      </c>
      <c r="B1247" s="13" t="s">
        <v>603</v>
      </c>
      <c r="C1247" s="24">
        <v>240</v>
      </c>
      <c r="D1247" s="39"/>
      <c r="E1247" s="39"/>
      <c r="F1247" s="39"/>
    </row>
    <row r="1248" spans="1:6" ht="54.75" customHeight="1">
      <c r="A1248" s="124" t="s">
        <v>604</v>
      </c>
      <c r="B1248" s="3" t="s">
        <v>605</v>
      </c>
      <c r="C1248" s="24"/>
      <c r="D1248" s="39">
        <f>D1249+D1256+D1260+D1264+D1268+D1280+D1287</f>
        <v>4300</v>
      </c>
      <c r="E1248" s="39">
        <f aca="true" t="shared" si="568" ref="E1248:F1248">E1249+E1256+E1260+E1264+E1268+E1280+E1287</f>
        <v>4277</v>
      </c>
      <c r="F1248" s="39">
        <f t="shared" si="568"/>
        <v>5140</v>
      </c>
    </row>
    <row r="1249" spans="1:6" ht="36" customHeight="1">
      <c r="A1249" s="118" t="s">
        <v>606</v>
      </c>
      <c r="B1249" s="1" t="s">
        <v>607</v>
      </c>
      <c r="C1249" s="24"/>
      <c r="D1249" s="39">
        <f>D1250+D1253</f>
        <v>2100</v>
      </c>
      <c r="E1249" s="39">
        <f aca="true" t="shared" si="569" ref="E1249:F1249">E1250+E1253</f>
        <v>1975</v>
      </c>
      <c r="F1249" s="39">
        <f t="shared" si="569"/>
        <v>2150</v>
      </c>
    </row>
    <row r="1250" spans="1:6" ht="37.5" customHeight="1">
      <c r="A1250" s="132" t="s">
        <v>608</v>
      </c>
      <c r="B1250" s="13" t="s">
        <v>609</v>
      </c>
      <c r="C1250" s="24"/>
      <c r="D1250" s="39">
        <f>D1251</f>
        <v>2100</v>
      </c>
      <c r="E1250" s="39">
        <f aca="true" t="shared" si="570" ref="E1250:F1251">E1251</f>
        <v>1975</v>
      </c>
      <c r="F1250" s="39">
        <f t="shared" si="570"/>
        <v>2150</v>
      </c>
    </row>
    <row r="1251" spans="1:6" ht="37.5" customHeight="1">
      <c r="A1251" s="116" t="s">
        <v>845</v>
      </c>
      <c r="B1251" s="13" t="s">
        <v>609</v>
      </c>
      <c r="C1251" s="24">
        <v>200</v>
      </c>
      <c r="D1251" s="39">
        <f>D1252</f>
        <v>2100</v>
      </c>
      <c r="E1251" s="39">
        <f t="shared" si="570"/>
        <v>1975</v>
      </c>
      <c r="F1251" s="39">
        <f t="shared" si="570"/>
        <v>2150</v>
      </c>
    </row>
    <row r="1252" spans="1:6" ht="37.5" customHeight="1">
      <c r="A1252" s="120" t="s">
        <v>846</v>
      </c>
      <c r="B1252" s="13" t="s">
        <v>609</v>
      </c>
      <c r="C1252" s="24">
        <v>240</v>
      </c>
      <c r="D1252" s="39">
        <v>2100</v>
      </c>
      <c r="E1252" s="39">
        <v>1975</v>
      </c>
      <c r="F1252" s="39">
        <v>2150</v>
      </c>
    </row>
    <row r="1253" spans="1:6" ht="76.5" customHeight="1" hidden="1">
      <c r="A1253" s="130" t="s">
        <v>981</v>
      </c>
      <c r="B1253" s="13" t="s">
        <v>1003</v>
      </c>
      <c r="C1253" s="24"/>
      <c r="D1253" s="39">
        <f aca="true" t="shared" si="571" ref="D1253:F1254">D1254</f>
        <v>0</v>
      </c>
      <c r="E1253" s="39">
        <f t="shared" si="571"/>
        <v>0</v>
      </c>
      <c r="F1253" s="39">
        <f t="shared" si="571"/>
        <v>0</v>
      </c>
    </row>
    <row r="1254" spans="1:6" ht="37.5" customHeight="1" hidden="1">
      <c r="A1254" s="112" t="s">
        <v>848</v>
      </c>
      <c r="B1254" s="13" t="s">
        <v>1003</v>
      </c>
      <c r="C1254" s="24">
        <v>600</v>
      </c>
      <c r="D1254" s="39">
        <f t="shared" si="571"/>
        <v>0</v>
      </c>
      <c r="E1254" s="39">
        <f t="shared" si="571"/>
        <v>0</v>
      </c>
      <c r="F1254" s="39">
        <f t="shared" si="571"/>
        <v>0</v>
      </c>
    </row>
    <row r="1255" spans="1:6" ht="37.5" customHeight="1" hidden="1">
      <c r="A1255" s="112" t="s">
        <v>847</v>
      </c>
      <c r="B1255" s="13" t="s">
        <v>1003</v>
      </c>
      <c r="C1255" s="24">
        <v>610</v>
      </c>
      <c r="D1255" s="39"/>
      <c r="E1255" s="39"/>
      <c r="F1255" s="39"/>
    </row>
    <row r="1256" spans="1:6" ht="28.5" customHeight="1">
      <c r="A1256" s="118" t="s">
        <v>610</v>
      </c>
      <c r="B1256" s="1" t="s">
        <v>611</v>
      </c>
      <c r="C1256" s="24"/>
      <c r="D1256" s="39">
        <f>D1257</f>
        <v>800</v>
      </c>
      <c r="E1256" s="39">
        <f aca="true" t="shared" si="572" ref="E1256:F1258">E1257</f>
        <v>800</v>
      </c>
      <c r="F1256" s="39">
        <f t="shared" si="572"/>
        <v>800</v>
      </c>
    </row>
    <row r="1257" spans="1:6" ht="28.5" customHeight="1">
      <c r="A1257" s="132" t="s">
        <v>612</v>
      </c>
      <c r="B1257" s="13" t="s">
        <v>613</v>
      </c>
      <c r="C1257" s="24"/>
      <c r="D1257" s="39">
        <f>D1258</f>
        <v>800</v>
      </c>
      <c r="E1257" s="39">
        <f t="shared" si="572"/>
        <v>800</v>
      </c>
      <c r="F1257" s="39">
        <f t="shared" si="572"/>
        <v>800</v>
      </c>
    </row>
    <row r="1258" spans="1:6" ht="28.5" customHeight="1">
      <c r="A1258" s="116" t="s">
        <v>845</v>
      </c>
      <c r="B1258" s="13" t="s">
        <v>613</v>
      </c>
      <c r="C1258" s="24">
        <v>200</v>
      </c>
      <c r="D1258" s="39">
        <f>D1259</f>
        <v>800</v>
      </c>
      <c r="E1258" s="39">
        <f t="shared" si="572"/>
        <v>800</v>
      </c>
      <c r="F1258" s="39">
        <f t="shared" si="572"/>
        <v>800</v>
      </c>
    </row>
    <row r="1259" spans="1:6" ht="28.5" customHeight="1">
      <c r="A1259" s="116" t="s">
        <v>846</v>
      </c>
      <c r="B1259" s="13" t="s">
        <v>613</v>
      </c>
      <c r="C1259" s="24">
        <v>240</v>
      </c>
      <c r="D1259" s="39">
        <v>800</v>
      </c>
      <c r="E1259" s="39">
        <v>800</v>
      </c>
      <c r="F1259" s="39">
        <v>800</v>
      </c>
    </row>
    <row r="1260" spans="1:6" ht="39.75" customHeight="1">
      <c r="A1260" s="118" t="s">
        <v>614</v>
      </c>
      <c r="B1260" s="1" t="s">
        <v>615</v>
      </c>
      <c r="C1260" s="24"/>
      <c r="D1260" s="39">
        <f>D1261</f>
        <v>1400</v>
      </c>
      <c r="E1260" s="39">
        <f aca="true" t="shared" si="573" ref="E1260:F1262">E1261</f>
        <v>1400</v>
      </c>
      <c r="F1260" s="39">
        <f t="shared" si="573"/>
        <v>1400</v>
      </c>
    </row>
    <row r="1261" spans="1:6" ht="51" customHeight="1">
      <c r="A1261" s="132" t="s">
        <v>616</v>
      </c>
      <c r="B1261" s="13" t="s">
        <v>617</v>
      </c>
      <c r="C1261" s="24"/>
      <c r="D1261" s="39">
        <f>D1262</f>
        <v>1400</v>
      </c>
      <c r="E1261" s="39">
        <f t="shared" si="573"/>
        <v>1400</v>
      </c>
      <c r="F1261" s="39">
        <f t="shared" si="573"/>
        <v>1400</v>
      </c>
    </row>
    <row r="1262" spans="1:6" ht="51" customHeight="1">
      <c r="A1262" s="116" t="s">
        <v>845</v>
      </c>
      <c r="B1262" s="13" t="s">
        <v>617</v>
      </c>
      <c r="C1262" s="24">
        <v>200</v>
      </c>
      <c r="D1262" s="39">
        <f>D1263</f>
        <v>1400</v>
      </c>
      <c r="E1262" s="39">
        <f t="shared" si="573"/>
        <v>1400</v>
      </c>
      <c r="F1262" s="39">
        <f t="shared" si="573"/>
        <v>1400</v>
      </c>
    </row>
    <row r="1263" spans="1:6" ht="51" customHeight="1">
      <c r="A1263" s="116" t="s">
        <v>846</v>
      </c>
      <c r="B1263" s="13" t="s">
        <v>617</v>
      </c>
      <c r="C1263" s="24">
        <v>240</v>
      </c>
      <c r="D1263" s="39">
        <v>1400</v>
      </c>
      <c r="E1263" s="39">
        <v>1400</v>
      </c>
      <c r="F1263" s="39">
        <v>1400</v>
      </c>
    </row>
    <row r="1264" spans="1:6" ht="33" customHeight="1" hidden="1">
      <c r="A1264" s="118" t="s">
        <v>618</v>
      </c>
      <c r="B1264" s="1" t="s">
        <v>619</v>
      </c>
      <c r="C1264" s="24"/>
      <c r="D1264" s="39">
        <f>D1265</f>
        <v>0</v>
      </c>
      <c r="E1264" s="39">
        <f aca="true" t="shared" si="574" ref="E1264:F1266">E1265</f>
        <v>0</v>
      </c>
      <c r="F1264" s="39">
        <f t="shared" si="574"/>
        <v>0</v>
      </c>
    </row>
    <row r="1265" spans="1:6" ht="36.75" customHeight="1" hidden="1">
      <c r="A1265" s="132" t="s">
        <v>620</v>
      </c>
      <c r="B1265" s="13" t="s">
        <v>621</v>
      </c>
      <c r="C1265" s="24"/>
      <c r="D1265" s="39">
        <f>D1266</f>
        <v>0</v>
      </c>
      <c r="E1265" s="39">
        <f t="shared" si="574"/>
        <v>0</v>
      </c>
      <c r="F1265" s="39">
        <f t="shared" si="574"/>
        <v>0</v>
      </c>
    </row>
    <row r="1266" spans="1:6" ht="36.75" customHeight="1" hidden="1">
      <c r="A1266" s="112" t="s">
        <v>848</v>
      </c>
      <c r="B1266" s="13" t="s">
        <v>621</v>
      </c>
      <c r="C1266" s="24">
        <v>600</v>
      </c>
      <c r="D1266" s="39">
        <f>D1267</f>
        <v>0</v>
      </c>
      <c r="E1266" s="39">
        <f t="shared" si="574"/>
        <v>0</v>
      </c>
      <c r="F1266" s="39">
        <f t="shared" si="574"/>
        <v>0</v>
      </c>
    </row>
    <row r="1267" spans="1:6" ht="36.75" customHeight="1" hidden="1">
      <c r="A1267" s="112" t="s">
        <v>847</v>
      </c>
      <c r="B1267" s="13" t="s">
        <v>621</v>
      </c>
      <c r="C1267" s="24">
        <v>610</v>
      </c>
      <c r="D1267" s="39">
        <v>0</v>
      </c>
      <c r="E1267" s="39">
        <v>0</v>
      </c>
      <c r="F1267" s="39">
        <v>0</v>
      </c>
    </row>
    <row r="1268" spans="1:6" ht="32.25" customHeight="1" hidden="1">
      <c r="A1268" s="118" t="s">
        <v>622</v>
      </c>
      <c r="B1268" s="1" t="s">
        <v>623</v>
      </c>
      <c r="C1268" s="24"/>
      <c r="D1268" s="39">
        <f>D1273+D1276+D1269</f>
        <v>0</v>
      </c>
      <c r="E1268" s="39">
        <f aca="true" t="shared" si="575" ref="E1268:F1268">E1273+E1276+E1269</f>
        <v>0</v>
      </c>
      <c r="F1268" s="39">
        <f t="shared" si="575"/>
        <v>0</v>
      </c>
    </row>
    <row r="1269" spans="1:6" ht="93.75" hidden="1">
      <c r="A1269" s="130" t="s">
        <v>624</v>
      </c>
      <c r="B1269" s="13" t="s">
        <v>625</v>
      </c>
      <c r="C1269" s="24"/>
      <c r="D1269" s="39">
        <f>D1270</f>
        <v>0</v>
      </c>
      <c r="E1269" s="39">
        <f aca="true" t="shared" si="576" ref="E1269:F1269">E1270</f>
        <v>0</v>
      </c>
      <c r="F1269" s="39">
        <f t="shared" si="576"/>
        <v>0</v>
      </c>
    </row>
    <row r="1270" spans="1:6" ht="46.5" customHeight="1" hidden="1">
      <c r="A1270" s="112" t="s">
        <v>848</v>
      </c>
      <c r="B1270" s="13" t="s">
        <v>625</v>
      </c>
      <c r="C1270" s="24">
        <v>600</v>
      </c>
      <c r="D1270" s="39">
        <f>D1271+D1272</f>
        <v>0</v>
      </c>
      <c r="E1270" s="39">
        <f aca="true" t="shared" si="577" ref="E1270:F1270">E1271+E1272</f>
        <v>0</v>
      </c>
      <c r="F1270" s="39">
        <f t="shared" si="577"/>
        <v>0</v>
      </c>
    </row>
    <row r="1271" spans="1:6" ht="41.25" customHeight="1" hidden="1">
      <c r="A1271" s="112" t="s">
        <v>847</v>
      </c>
      <c r="B1271" s="13" t="s">
        <v>625</v>
      </c>
      <c r="C1271" s="24">
        <v>610</v>
      </c>
      <c r="D1271" s="39">
        <v>0</v>
      </c>
      <c r="E1271" s="39">
        <v>0</v>
      </c>
      <c r="F1271" s="39">
        <v>0</v>
      </c>
    </row>
    <row r="1272" spans="1:6" ht="37.5" customHeight="1" hidden="1">
      <c r="A1272" s="168" t="s">
        <v>859</v>
      </c>
      <c r="B1272" s="13" t="s">
        <v>625</v>
      </c>
      <c r="C1272" s="24">
        <v>620</v>
      </c>
      <c r="D1272" s="39">
        <v>0</v>
      </c>
      <c r="E1272" s="39">
        <v>0</v>
      </c>
      <c r="F1272" s="39">
        <v>0</v>
      </c>
    </row>
    <row r="1273" spans="1:6" ht="73.5" customHeight="1" hidden="1">
      <c r="A1273" s="130" t="s">
        <v>981</v>
      </c>
      <c r="B1273" s="13" t="s">
        <v>965</v>
      </c>
      <c r="C1273" s="24"/>
      <c r="D1273" s="39">
        <f>D1274</f>
        <v>0</v>
      </c>
      <c r="E1273" s="39">
        <f aca="true" t="shared" si="578" ref="E1273:F1274">E1274</f>
        <v>0</v>
      </c>
      <c r="F1273" s="39">
        <f t="shared" si="578"/>
        <v>0</v>
      </c>
    </row>
    <row r="1274" spans="1:6" ht="31.5" customHeight="1" hidden="1">
      <c r="A1274" s="112" t="s">
        <v>848</v>
      </c>
      <c r="B1274" s="13" t="s">
        <v>965</v>
      </c>
      <c r="C1274" s="24">
        <v>600</v>
      </c>
      <c r="D1274" s="39">
        <f>D1275</f>
        <v>0</v>
      </c>
      <c r="E1274" s="39">
        <f t="shared" si="578"/>
        <v>0</v>
      </c>
      <c r="F1274" s="39">
        <f t="shared" si="578"/>
        <v>0</v>
      </c>
    </row>
    <row r="1275" spans="1:6" ht="39.75" customHeight="1" hidden="1">
      <c r="A1275" s="112" t="s">
        <v>847</v>
      </c>
      <c r="B1275" s="13" t="s">
        <v>965</v>
      </c>
      <c r="C1275" s="24">
        <v>610</v>
      </c>
      <c r="D1275" s="39"/>
      <c r="E1275" s="39"/>
      <c r="F1275" s="39"/>
    </row>
    <row r="1276" spans="1:6" ht="64.5" customHeight="1" hidden="1">
      <c r="A1276" s="130" t="s">
        <v>864</v>
      </c>
      <c r="B1276" s="13" t="s">
        <v>863</v>
      </c>
      <c r="C1276" s="24"/>
      <c r="D1276" s="39">
        <f>D1277</f>
        <v>0</v>
      </c>
      <c r="E1276" s="39">
        <f aca="true" t="shared" si="579" ref="E1276:F1276">E1277</f>
        <v>0</v>
      </c>
      <c r="F1276" s="39">
        <f t="shared" si="579"/>
        <v>0</v>
      </c>
    </row>
    <row r="1277" spans="1:6" ht="39.75" customHeight="1" hidden="1">
      <c r="A1277" s="112" t="s">
        <v>848</v>
      </c>
      <c r="B1277" s="13" t="s">
        <v>863</v>
      </c>
      <c r="C1277" s="24">
        <v>600</v>
      </c>
      <c r="D1277" s="39">
        <f>D1278+D1279</f>
        <v>0</v>
      </c>
      <c r="E1277" s="39">
        <f aca="true" t="shared" si="580" ref="E1277:F1277">E1278+E1279</f>
        <v>0</v>
      </c>
      <c r="F1277" s="39">
        <f t="shared" si="580"/>
        <v>0</v>
      </c>
    </row>
    <row r="1278" spans="1:6" ht="39.75" customHeight="1" hidden="1">
      <c r="A1278" s="112" t="s">
        <v>847</v>
      </c>
      <c r="B1278" s="13" t="s">
        <v>863</v>
      </c>
      <c r="C1278" s="24">
        <v>610</v>
      </c>
      <c r="D1278" s="39">
        <v>0</v>
      </c>
      <c r="E1278" s="39">
        <v>0</v>
      </c>
      <c r="F1278" s="39">
        <v>0</v>
      </c>
    </row>
    <row r="1279" spans="1:6" ht="35.25" customHeight="1" hidden="1">
      <c r="A1279" s="112" t="s">
        <v>862</v>
      </c>
      <c r="B1279" s="13" t="s">
        <v>863</v>
      </c>
      <c r="C1279" s="24">
        <v>620</v>
      </c>
      <c r="D1279" s="39">
        <v>0</v>
      </c>
      <c r="E1279" s="39">
        <v>0</v>
      </c>
      <c r="F1279" s="39">
        <v>0</v>
      </c>
    </row>
    <row r="1280" spans="1:6" ht="27.75" customHeight="1" hidden="1">
      <c r="A1280" s="118" t="s">
        <v>626</v>
      </c>
      <c r="B1280" s="1" t="s">
        <v>627</v>
      </c>
      <c r="C1280" s="24"/>
      <c r="D1280" s="39">
        <f>D1281+D1284</f>
        <v>0</v>
      </c>
      <c r="E1280" s="39">
        <f aca="true" t="shared" si="581" ref="E1280:F1280">E1281+E1284</f>
        <v>0</v>
      </c>
      <c r="F1280" s="39">
        <f t="shared" si="581"/>
        <v>0</v>
      </c>
    </row>
    <row r="1281" spans="1:6" ht="37.5" hidden="1">
      <c r="A1281" s="130" t="s">
        <v>628</v>
      </c>
      <c r="B1281" s="13" t="s">
        <v>629</v>
      </c>
      <c r="C1281" s="24"/>
      <c r="D1281" s="39">
        <f>D1282</f>
        <v>0</v>
      </c>
      <c r="E1281" s="39">
        <f aca="true" t="shared" si="582" ref="E1281:F1282">E1282</f>
        <v>0</v>
      </c>
      <c r="F1281" s="39">
        <f t="shared" si="582"/>
        <v>0</v>
      </c>
    </row>
    <row r="1282" spans="1:6" ht="40.5" customHeight="1" hidden="1">
      <c r="A1282" s="116" t="s">
        <v>845</v>
      </c>
      <c r="B1282" s="13" t="s">
        <v>629</v>
      </c>
      <c r="C1282" s="24">
        <v>200</v>
      </c>
      <c r="D1282" s="39">
        <f>D1283</f>
        <v>0</v>
      </c>
      <c r="E1282" s="39">
        <f t="shared" si="582"/>
        <v>0</v>
      </c>
      <c r="F1282" s="39">
        <f t="shared" si="582"/>
        <v>0</v>
      </c>
    </row>
    <row r="1283" spans="1:7" ht="36.75" customHeight="1" hidden="1">
      <c r="A1283" s="116" t="s">
        <v>846</v>
      </c>
      <c r="B1283" s="13" t="s">
        <v>629</v>
      </c>
      <c r="C1283" s="24">
        <v>240</v>
      </c>
      <c r="D1283" s="39"/>
      <c r="E1283" s="39">
        <v>0</v>
      </c>
      <c r="F1283" s="39">
        <v>0</v>
      </c>
      <c r="G1283" s="31"/>
    </row>
    <row r="1284" spans="1:6" ht="56.25" hidden="1">
      <c r="A1284" s="130" t="s">
        <v>630</v>
      </c>
      <c r="B1284" s="13" t="s">
        <v>631</v>
      </c>
      <c r="C1284" s="24"/>
      <c r="D1284" s="39">
        <f>D1285</f>
        <v>0</v>
      </c>
      <c r="E1284" s="39">
        <f aca="true" t="shared" si="583" ref="E1284:F1285">E1285</f>
        <v>0</v>
      </c>
      <c r="F1284" s="39">
        <f t="shared" si="583"/>
        <v>0</v>
      </c>
    </row>
    <row r="1285" spans="1:6" ht="33" customHeight="1" hidden="1">
      <c r="A1285" s="116" t="s">
        <v>845</v>
      </c>
      <c r="B1285" s="13" t="s">
        <v>631</v>
      </c>
      <c r="C1285" s="24">
        <v>200</v>
      </c>
      <c r="D1285" s="39">
        <f>D1286</f>
        <v>0</v>
      </c>
      <c r="E1285" s="39">
        <f t="shared" si="583"/>
        <v>0</v>
      </c>
      <c r="F1285" s="39">
        <f t="shared" si="583"/>
        <v>0</v>
      </c>
    </row>
    <row r="1286" spans="1:6" ht="36" customHeight="1" hidden="1">
      <c r="A1286" s="116" t="s">
        <v>846</v>
      </c>
      <c r="B1286" s="13" t="s">
        <v>631</v>
      </c>
      <c r="C1286" s="24">
        <v>240</v>
      </c>
      <c r="D1286" s="39">
        <v>0</v>
      </c>
      <c r="E1286" s="39">
        <v>0</v>
      </c>
      <c r="F1286" s="39">
        <v>0</v>
      </c>
    </row>
    <row r="1287" spans="1:6" ht="35.25" customHeight="1" hidden="1">
      <c r="A1287" s="118" t="s">
        <v>104</v>
      </c>
      <c r="B1287" s="1" t="s">
        <v>632</v>
      </c>
      <c r="C1287" s="24"/>
      <c r="D1287" s="39">
        <f>D1288+D1293+D1296+D1299+D1305+D1308+D1311+D1314+D1317+D1302</f>
        <v>0</v>
      </c>
      <c r="E1287" s="39">
        <f>E1288+E1293+E1296+E1299+E1305+E1308+E1311+E1314+E1317+E1302</f>
        <v>102</v>
      </c>
      <c r="F1287" s="39">
        <f>F1288+F1293+F1296+F1299+F1305+F1308+F1311+F1314+F1317+F1302</f>
        <v>790</v>
      </c>
    </row>
    <row r="1288" spans="1:6" ht="88.5" customHeight="1" hidden="1">
      <c r="A1288" s="130" t="s">
        <v>960</v>
      </c>
      <c r="B1288" s="13" t="s">
        <v>959</v>
      </c>
      <c r="C1288" s="79"/>
      <c r="D1288" s="50">
        <f>D1291+D1289</f>
        <v>0</v>
      </c>
      <c r="E1288" s="50">
        <f>E1291+E1289</f>
        <v>0</v>
      </c>
      <c r="F1288" s="50">
        <f>F1291</f>
        <v>0</v>
      </c>
    </row>
    <row r="1289" spans="1:6" ht="39.75" customHeight="1" hidden="1">
      <c r="A1289" s="116" t="s">
        <v>845</v>
      </c>
      <c r="B1289" s="13" t="s">
        <v>959</v>
      </c>
      <c r="C1289" s="79">
        <v>200</v>
      </c>
      <c r="D1289" s="50">
        <f>D1290</f>
        <v>0</v>
      </c>
      <c r="E1289" s="50">
        <f aca="true" t="shared" si="584" ref="E1289:F1289">E1290</f>
        <v>0</v>
      </c>
      <c r="F1289" s="50">
        <f t="shared" si="584"/>
        <v>0</v>
      </c>
    </row>
    <row r="1290" spans="1:6" ht="45.75" customHeight="1" hidden="1">
      <c r="A1290" s="116" t="s">
        <v>846</v>
      </c>
      <c r="B1290" s="13" t="s">
        <v>959</v>
      </c>
      <c r="C1290" s="79">
        <v>240</v>
      </c>
      <c r="D1290" s="50">
        <v>0</v>
      </c>
      <c r="E1290" s="50"/>
      <c r="F1290" s="50"/>
    </row>
    <row r="1291" spans="1:6" ht="47.25" customHeight="1" hidden="1">
      <c r="A1291" s="112" t="s">
        <v>848</v>
      </c>
      <c r="B1291" s="13" t="s">
        <v>959</v>
      </c>
      <c r="C1291" s="79">
        <v>600</v>
      </c>
      <c r="D1291" s="50">
        <f>D1292</f>
        <v>0</v>
      </c>
      <c r="E1291" s="50">
        <f aca="true" t="shared" si="585" ref="E1291:F1291">E1292</f>
        <v>0</v>
      </c>
      <c r="F1291" s="50">
        <f t="shared" si="585"/>
        <v>0</v>
      </c>
    </row>
    <row r="1292" spans="1:6" ht="47.25" customHeight="1" hidden="1">
      <c r="A1292" s="112" t="s">
        <v>847</v>
      </c>
      <c r="B1292" s="13" t="s">
        <v>959</v>
      </c>
      <c r="C1292" s="79">
        <v>610</v>
      </c>
      <c r="D1292" s="50">
        <v>0</v>
      </c>
      <c r="E1292" s="50">
        <v>0</v>
      </c>
      <c r="F1292" s="50">
        <v>0</v>
      </c>
    </row>
    <row r="1293" spans="1:6" ht="45" customHeight="1" hidden="1">
      <c r="A1293" s="130" t="s">
        <v>633</v>
      </c>
      <c r="B1293" s="13" t="s">
        <v>634</v>
      </c>
      <c r="C1293" s="79"/>
      <c r="D1293" s="50">
        <f>D1294</f>
        <v>0</v>
      </c>
      <c r="E1293" s="50">
        <f aca="true" t="shared" si="586" ref="E1293:F1294">E1294</f>
        <v>0</v>
      </c>
      <c r="F1293" s="50">
        <f t="shared" si="586"/>
        <v>0</v>
      </c>
    </row>
    <row r="1294" spans="1:6" ht="45" customHeight="1" hidden="1">
      <c r="A1294" s="112" t="s">
        <v>848</v>
      </c>
      <c r="B1294" s="13" t="s">
        <v>634</v>
      </c>
      <c r="C1294" s="79">
        <v>600</v>
      </c>
      <c r="D1294" s="50">
        <f>D1295</f>
        <v>0</v>
      </c>
      <c r="E1294" s="50">
        <f t="shared" si="586"/>
        <v>0</v>
      </c>
      <c r="F1294" s="50">
        <f t="shared" si="586"/>
        <v>0</v>
      </c>
    </row>
    <row r="1295" spans="1:6" ht="45" customHeight="1" hidden="1">
      <c r="A1295" s="112" t="s">
        <v>847</v>
      </c>
      <c r="B1295" s="13" t="s">
        <v>634</v>
      </c>
      <c r="C1295" s="79">
        <v>610</v>
      </c>
      <c r="D1295" s="50"/>
      <c r="E1295" s="50"/>
      <c r="F1295" s="50"/>
    </row>
    <row r="1296" spans="1:6" ht="42" customHeight="1" hidden="1">
      <c r="A1296" s="130" t="s">
        <v>635</v>
      </c>
      <c r="B1296" s="13" t="s">
        <v>636</v>
      </c>
      <c r="C1296" s="79"/>
      <c r="D1296" s="50">
        <f>D1297</f>
        <v>0</v>
      </c>
      <c r="E1296" s="50">
        <f aca="true" t="shared" si="587" ref="E1296:F1297">E1297</f>
        <v>0</v>
      </c>
      <c r="F1296" s="50">
        <f t="shared" si="587"/>
        <v>0</v>
      </c>
    </row>
    <row r="1297" spans="1:6" ht="40.5" customHeight="1" hidden="1">
      <c r="A1297" s="112" t="s">
        <v>848</v>
      </c>
      <c r="B1297" s="13" t="s">
        <v>636</v>
      </c>
      <c r="C1297" s="79">
        <v>600</v>
      </c>
      <c r="D1297" s="50">
        <f>D1298</f>
        <v>0</v>
      </c>
      <c r="E1297" s="50">
        <f t="shared" si="587"/>
        <v>0</v>
      </c>
      <c r="F1297" s="50">
        <f t="shared" si="587"/>
        <v>0</v>
      </c>
    </row>
    <row r="1298" spans="1:6" ht="36.75" customHeight="1" hidden="1">
      <c r="A1298" s="112" t="s">
        <v>847</v>
      </c>
      <c r="B1298" s="13" t="s">
        <v>636</v>
      </c>
      <c r="C1298" s="79">
        <v>610</v>
      </c>
      <c r="D1298" s="50"/>
      <c r="E1298" s="50"/>
      <c r="F1298" s="50"/>
    </row>
    <row r="1299" spans="1:6" ht="54.75" customHeight="1" hidden="1">
      <c r="A1299" s="130" t="s">
        <v>637</v>
      </c>
      <c r="B1299" s="13" t="s">
        <v>638</v>
      </c>
      <c r="C1299" s="79"/>
      <c r="D1299" s="50">
        <f>D1300</f>
        <v>0</v>
      </c>
      <c r="E1299" s="50">
        <f aca="true" t="shared" si="588" ref="E1299:F1300">E1300</f>
        <v>0</v>
      </c>
      <c r="F1299" s="50">
        <f t="shared" si="588"/>
        <v>0</v>
      </c>
    </row>
    <row r="1300" spans="1:6" ht="54.75" customHeight="1" hidden="1">
      <c r="A1300" s="112" t="s">
        <v>848</v>
      </c>
      <c r="B1300" s="13" t="s">
        <v>638</v>
      </c>
      <c r="C1300" s="79">
        <v>600</v>
      </c>
      <c r="D1300" s="50">
        <f>D1301</f>
        <v>0</v>
      </c>
      <c r="E1300" s="50">
        <f t="shared" si="588"/>
        <v>0</v>
      </c>
      <c r="F1300" s="50">
        <f t="shared" si="588"/>
        <v>0</v>
      </c>
    </row>
    <row r="1301" spans="1:6" ht="54.75" customHeight="1" hidden="1">
      <c r="A1301" s="112" t="s">
        <v>847</v>
      </c>
      <c r="B1301" s="13" t="s">
        <v>638</v>
      </c>
      <c r="C1301" s="79">
        <v>610</v>
      </c>
      <c r="D1301" s="50"/>
      <c r="E1301" s="50"/>
      <c r="F1301" s="50"/>
    </row>
    <row r="1302" spans="1:6" ht="153.75" customHeight="1">
      <c r="A1302" s="135" t="s">
        <v>961</v>
      </c>
      <c r="B1302" s="13" t="s">
        <v>1283</v>
      </c>
      <c r="C1302" s="79"/>
      <c r="D1302" s="50">
        <f aca="true" t="shared" si="589" ref="D1302:F1303">D1303</f>
        <v>0</v>
      </c>
      <c r="E1302" s="50">
        <f t="shared" si="589"/>
        <v>102</v>
      </c>
      <c r="F1302" s="50">
        <f t="shared" si="589"/>
        <v>790</v>
      </c>
    </row>
    <row r="1303" spans="1:10" ht="54.75" customHeight="1">
      <c r="A1303" s="112" t="s">
        <v>848</v>
      </c>
      <c r="B1303" s="13" t="s">
        <v>1283</v>
      </c>
      <c r="C1303" s="79">
        <v>600</v>
      </c>
      <c r="D1303" s="50">
        <f t="shared" si="589"/>
        <v>0</v>
      </c>
      <c r="E1303" s="50">
        <f t="shared" si="589"/>
        <v>102</v>
      </c>
      <c r="F1303" s="50">
        <f t="shared" si="589"/>
        <v>790</v>
      </c>
      <c r="G1303" s="59"/>
      <c r="H1303" s="59"/>
      <c r="I1303" s="59"/>
      <c r="J1303" s="59"/>
    </row>
    <row r="1304" spans="1:10" ht="54.75" customHeight="1">
      <c r="A1304" s="112" t="s">
        <v>847</v>
      </c>
      <c r="B1304" s="13" t="s">
        <v>1283</v>
      </c>
      <c r="C1304" s="79">
        <v>610</v>
      </c>
      <c r="D1304" s="50"/>
      <c r="E1304" s="50">
        <v>102</v>
      </c>
      <c r="F1304" s="50">
        <v>790</v>
      </c>
      <c r="G1304" s="59"/>
      <c r="H1304" s="64"/>
      <c r="I1304" s="59"/>
      <c r="J1304" s="59"/>
    </row>
    <row r="1305" spans="1:10" ht="33.75" customHeight="1" hidden="1">
      <c r="A1305" s="130" t="s">
        <v>639</v>
      </c>
      <c r="B1305" s="13" t="s">
        <v>640</v>
      </c>
      <c r="C1305" s="79"/>
      <c r="D1305" s="50">
        <f>D1306</f>
        <v>0</v>
      </c>
      <c r="E1305" s="50">
        <f aca="true" t="shared" si="590" ref="E1305:F1306">E1306</f>
        <v>0</v>
      </c>
      <c r="F1305" s="50">
        <f t="shared" si="590"/>
        <v>0</v>
      </c>
      <c r="G1305" s="59"/>
      <c r="H1305" s="59"/>
      <c r="I1305" s="59"/>
      <c r="J1305" s="59"/>
    </row>
    <row r="1306" spans="1:10" ht="33.75" customHeight="1" hidden="1">
      <c r="A1306" s="112" t="s">
        <v>848</v>
      </c>
      <c r="B1306" s="13" t="s">
        <v>640</v>
      </c>
      <c r="C1306" s="79">
        <v>600</v>
      </c>
      <c r="D1306" s="50">
        <f>D1307</f>
        <v>0</v>
      </c>
      <c r="E1306" s="50">
        <f t="shared" si="590"/>
        <v>0</v>
      </c>
      <c r="F1306" s="50">
        <f t="shared" si="590"/>
        <v>0</v>
      </c>
      <c r="G1306" s="59"/>
      <c r="H1306" s="59"/>
      <c r="I1306" s="59"/>
      <c r="J1306" s="59"/>
    </row>
    <row r="1307" spans="1:10" ht="33.75" customHeight="1" hidden="1">
      <c r="A1307" s="112" t="s">
        <v>847</v>
      </c>
      <c r="B1307" s="13" t="s">
        <v>640</v>
      </c>
      <c r="C1307" s="79">
        <v>610</v>
      </c>
      <c r="D1307" s="50">
        <v>0</v>
      </c>
      <c r="E1307" s="50"/>
      <c r="F1307" s="50"/>
      <c r="G1307" s="83"/>
      <c r="H1307" s="83"/>
      <c r="I1307" s="59"/>
      <c r="J1307" s="59"/>
    </row>
    <row r="1308" spans="1:6" ht="39.75" customHeight="1" hidden="1">
      <c r="A1308" s="130" t="s">
        <v>641</v>
      </c>
      <c r="B1308" s="13" t="s">
        <v>642</v>
      </c>
      <c r="C1308" s="79"/>
      <c r="D1308" s="50">
        <f>D1309</f>
        <v>0</v>
      </c>
      <c r="E1308" s="50">
        <f aca="true" t="shared" si="591" ref="E1308:F1309">E1309</f>
        <v>0</v>
      </c>
      <c r="F1308" s="50">
        <f t="shared" si="591"/>
        <v>0</v>
      </c>
    </row>
    <row r="1309" spans="1:6" ht="39.75" customHeight="1" hidden="1">
      <c r="A1309" s="112" t="s">
        <v>848</v>
      </c>
      <c r="B1309" s="13" t="s">
        <v>642</v>
      </c>
      <c r="C1309" s="79">
        <v>600</v>
      </c>
      <c r="D1309" s="50">
        <f>D1310</f>
        <v>0</v>
      </c>
      <c r="E1309" s="50">
        <f t="shared" si="591"/>
        <v>0</v>
      </c>
      <c r="F1309" s="50">
        <f t="shared" si="591"/>
        <v>0</v>
      </c>
    </row>
    <row r="1310" spans="1:6" ht="39.75" customHeight="1" hidden="1">
      <c r="A1310" s="112" t="s">
        <v>847</v>
      </c>
      <c r="B1310" s="13" t="s">
        <v>642</v>
      </c>
      <c r="C1310" s="79">
        <v>610</v>
      </c>
      <c r="D1310" s="50"/>
      <c r="E1310" s="50"/>
      <c r="F1310" s="50"/>
    </row>
    <row r="1311" spans="1:6" ht="42" customHeight="1" hidden="1">
      <c r="A1311" s="130" t="s">
        <v>643</v>
      </c>
      <c r="B1311" s="13" t="s">
        <v>644</v>
      </c>
      <c r="C1311" s="79"/>
      <c r="D1311" s="50">
        <f>D1312</f>
        <v>0</v>
      </c>
      <c r="E1311" s="50">
        <f aca="true" t="shared" si="592" ref="E1311:F1312">E1312</f>
        <v>0</v>
      </c>
      <c r="F1311" s="50">
        <f t="shared" si="592"/>
        <v>0</v>
      </c>
    </row>
    <row r="1312" spans="1:6" ht="42" customHeight="1" hidden="1">
      <c r="A1312" s="112" t="s">
        <v>848</v>
      </c>
      <c r="B1312" s="13" t="s">
        <v>644</v>
      </c>
      <c r="C1312" s="79">
        <v>600</v>
      </c>
      <c r="D1312" s="50">
        <f>D1313</f>
        <v>0</v>
      </c>
      <c r="E1312" s="50">
        <f t="shared" si="592"/>
        <v>0</v>
      </c>
      <c r="F1312" s="50">
        <f t="shared" si="592"/>
        <v>0</v>
      </c>
    </row>
    <row r="1313" spans="1:6" ht="42" customHeight="1" hidden="1">
      <c r="A1313" s="112" t="s">
        <v>847</v>
      </c>
      <c r="B1313" s="13" t="s">
        <v>644</v>
      </c>
      <c r="C1313" s="79">
        <v>610</v>
      </c>
      <c r="D1313" s="50"/>
      <c r="E1313" s="50"/>
      <c r="F1313" s="50"/>
    </row>
    <row r="1314" spans="1:6" ht="97.5" customHeight="1" hidden="1">
      <c r="A1314" s="186" t="s">
        <v>1007</v>
      </c>
      <c r="B1314" s="13" t="s">
        <v>1006</v>
      </c>
      <c r="C1314" s="24"/>
      <c r="D1314" s="39">
        <f>D1315</f>
        <v>0</v>
      </c>
      <c r="E1314" s="39">
        <f aca="true" t="shared" si="593" ref="E1314:F1315">E1315</f>
        <v>0</v>
      </c>
      <c r="F1314" s="39">
        <f t="shared" si="593"/>
        <v>0</v>
      </c>
    </row>
    <row r="1315" spans="1:6" ht="45.75" customHeight="1" hidden="1">
      <c r="A1315" s="112" t="s">
        <v>848</v>
      </c>
      <c r="B1315" s="13" t="s">
        <v>1006</v>
      </c>
      <c r="C1315" s="24">
        <v>600</v>
      </c>
      <c r="D1315" s="39">
        <f>D1316</f>
        <v>0</v>
      </c>
      <c r="E1315" s="39">
        <f t="shared" si="593"/>
        <v>0</v>
      </c>
      <c r="F1315" s="39">
        <f t="shared" si="593"/>
        <v>0</v>
      </c>
    </row>
    <row r="1316" spans="1:6" ht="45.75" customHeight="1" hidden="1">
      <c r="A1316" s="112" t="s">
        <v>847</v>
      </c>
      <c r="B1316" s="13" t="s">
        <v>1006</v>
      </c>
      <c r="C1316" s="24">
        <v>610</v>
      </c>
      <c r="D1316" s="50"/>
      <c r="E1316" s="39"/>
      <c r="F1316" s="39"/>
    </row>
    <row r="1317" spans="1:6" ht="56.25" customHeight="1" hidden="1">
      <c r="A1317" s="111" t="s">
        <v>1073</v>
      </c>
      <c r="B1317" s="13" t="s">
        <v>1072</v>
      </c>
      <c r="C1317" s="24"/>
      <c r="D1317" s="39">
        <f>D1318</f>
        <v>0</v>
      </c>
      <c r="E1317" s="39">
        <f aca="true" t="shared" si="594" ref="E1317:F1318">E1318</f>
        <v>0</v>
      </c>
      <c r="F1317" s="39">
        <f t="shared" si="594"/>
        <v>0</v>
      </c>
    </row>
    <row r="1318" spans="1:6" ht="34.5" customHeight="1" hidden="1">
      <c r="A1318" s="112" t="s">
        <v>848</v>
      </c>
      <c r="B1318" s="13" t="s">
        <v>1072</v>
      </c>
      <c r="C1318" s="24">
        <v>600</v>
      </c>
      <c r="D1318" s="39">
        <f>D1319</f>
        <v>0</v>
      </c>
      <c r="E1318" s="39">
        <f t="shared" si="594"/>
        <v>0</v>
      </c>
      <c r="F1318" s="39">
        <f t="shared" si="594"/>
        <v>0</v>
      </c>
    </row>
    <row r="1319" spans="1:6" ht="34.5" customHeight="1" hidden="1">
      <c r="A1319" s="112" t="s">
        <v>847</v>
      </c>
      <c r="B1319" s="13" t="s">
        <v>1072</v>
      </c>
      <c r="C1319" s="24">
        <v>610</v>
      </c>
      <c r="D1319" s="39"/>
      <c r="E1319" s="39"/>
      <c r="F1319" s="39"/>
    </row>
    <row r="1320" spans="1:6" ht="34.5" customHeight="1">
      <c r="A1320" s="122" t="s">
        <v>500</v>
      </c>
      <c r="B1320" s="1" t="s">
        <v>1339</v>
      </c>
      <c r="C1320" s="24"/>
      <c r="D1320" s="39">
        <f>D1321</f>
        <v>40255</v>
      </c>
      <c r="E1320" s="39">
        <f aca="true" t="shared" si="595" ref="E1320:F1320">E1321</f>
        <v>40639</v>
      </c>
      <c r="F1320" s="39">
        <f t="shared" si="595"/>
        <v>41016</v>
      </c>
    </row>
    <row r="1321" spans="1:6" ht="44.25" customHeight="1">
      <c r="A1321" s="112" t="s">
        <v>1126</v>
      </c>
      <c r="B1321" s="13" t="s">
        <v>1340</v>
      </c>
      <c r="C1321" s="24"/>
      <c r="D1321" s="39">
        <f>D1322</f>
        <v>40255</v>
      </c>
      <c r="E1321" s="39">
        <f aca="true" t="shared" si="596" ref="E1321:F1321">E1322</f>
        <v>40639</v>
      </c>
      <c r="F1321" s="39">
        <f t="shared" si="596"/>
        <v>41016</v>
      </c>
    </row>
    <row r="1322" spans="1:6" ht="60.75" customHeight="1">
      <c r="A1322" s="112" t="s">
        <v>1342</v>
      </c>
      <c r="B1322" s="13" t="s">
        <v>1341</v>
      </c>
      <c r="C1322" s="24"/>
      <c r="D1322" s="39">
        <f>D1323+D1325+D1327</f>
        <v>40255</v>
      </c>
      <c r="E1322" s="39">
        <f aca="true" t="shared" si="597" ref="E1322:F1322">E1323+E1325+E1327</f>
        <v>40639</v>
      </c>
      <c r="F1322" s="39">
        <f t="shared" si="597"/>
        <v>41016</v>
      </c>
    </row>
    <row r="1323" spans="1:6" ht="34.5" customHeight="1">
      <c r="A1323" s="116" t="s">
        <v>843</v>
      </c>
      <c r="B1323" s="13" t="s">
        <v>1341</v>
      </c>
      <c r="C1323" s="24">
        <v>100</v>
      </c>
      <c r="D1323" s="39">
        <f>D1324</f>
        <v>36128</v>
      </c>
      <c r="E1323" s="39">
        <f aca="true" t="shared" si="598" ref="E1323:F1323">E1324</f>
        <v>35912</v>
      </c>
      <c r="F1323" s="39">
        <f t="shared" si="598"/>
        <v>36289</v>
      </c>
    </row>
    <row r="1324" spans="1:6" ht="34.5" customHeight="1">
      <c r="A1324" s="116" t="s">
        <v>854</v>
      </c>
      <c r="B1324" s="13" t="s">
        <v>1341</v>
      </c>
      <c r="C1324" s="24">
        <v>110</v>
      </c>
      <c r="D1324" s="39">
        <v>36128</v>
      </c>
      <c r="E1324" s="39">
        <v>35912</v>
      </c>
      <c r="F1324" s="39">
        <v>36289</v>
      </c>
    </row>
    <row r="1325" spans="1:6" ht="34.5" customHeight="1">
      <c r="A1325" s="116" t="s">
        <v>845</v>
      </c>
      <c r="B1325" s="13" t="s">
        <v>1341</v>
      </c>
      <c r="C1325" s="24">
        <v>200</v>
      </c>
      <c r="D1325" s="39">
        <f>D1326</f>
        <v>4125</v>
      </c>
      <c r="E1325" s="39">
        <f aca="true" t="shared" si="599" ref="E1325:F1325">E1326</f>
        <v>4727</v>
      </c>
      <c r="F1325" s="39">
        <f t="shared" si="599"/>
        <v>4727</v>
      </c>
    </row>
    <row r="1326" spans="1:6" ht="34.5" customHeight="1">
      <c r="A1326" s="120" t="s">
        <v>846</v>
      </c>
      <c r="B1326" s="13" t="s">
        <v>1341</v>
      </c>
      <c r="C1326" s="24">
        <v>240</v>
      </c>
      <c r="D1326" s="39">
        <v>4125</v>
      </c>
      <c r="E1326" s="39">
        <v>4727</v>
      </c>
      <c r="F1326" s="39">
        <v>4727</v>
      </c>
    </row>
    <row r="1327" spans="1:6" ht="34.5" customHeight="1">
      <c r="A1327" s="116" t="s">
        <v>849</v>
      </c>
      <c r="B1327" s="13" t="s">
        <v>1341</v>
      </c>
      <c r="C1327" s="24">
        <v>800</v>
      </c>
      <c r="D1327" s="39">
        <f>D1328</f>
        <v>2</v>
      </c>
      <c r="E1327" s="39"/>
      <c r="F1327" s="39"/>
    </row>
    <row r="1328" spans="1:6" ht="34.5" customHeight="1">
      <c r="A1328" s="112" t="s">
        <v>850</v>
      </c>
      <c r="B1328" s="13" t="s">
        <v>1341</v>
      </c>
      <c r="C1328" s="24">
        <v>850</v>
      </c>
      <c r="D1328" s="39">
        <v>2</v>
      </c>
      <c r="E1328" s="39"/>
      <c r="F1328" s="39"/>
    </row>
    <row r="1329" spans="1:6" ht="36.75" customHeight="1">
      <c r="A1329" s="124" t="s">
        <v>1193</v>
      </c>
      <c r="B1329" s="3" t="s">
        <v>1441</v>
      </c>
      <c r="C1329" s="24"/>
      <c r="D1329" s="51">
        <f>D1334+D1330</f>
        <v>2491</v>
      </c>
      <c r="E1329" s="51">
        <f>E1334+E1330</f>
        <v>2504</v>
      </c>
      <c r="F1329" s="51">
        <f>F1334+F1330</f>
        <v>2512</v>
      </c>
    </row>
    <row r="1330" spans="1:6" ht="52.5" customHeight="1">
      <c r="A1330" s="151" t="s">
        <v>1354</v>
      </c>
      <c r="B1330" s="2" t="s">
        <v>1442</v>
      </c>
      <c r="C1330" s="24"/>
      <c r="D1330" s="51">
        <f>D1331</f>
        <v>100</v>
      </c>
      <c r="E1330" s="51">
        <f aca="true" t="shared" si="600" ref="E1330:F1332">E1331</f>
        <v>100</v>
      </c>
      <c r="F1330" s="51">
        <f t="shared" si="600"/>
        <v>100</v>
      </c>
    </row>
    <row r="1331" spans="1:6" ht="36.75" customHeight="1">
      <c r="A1331" s="151" t="s">
        <v>1444</v>
      </c>
      <c r="B1331" s="2" t="s">
        <v>1443</v>
      </c>
      <c r="C1331" s="24"/>
      <c r="D1331" s="51">
        <f>D1332</f>
        <v>100</v>
      </c>
      <c r="E1331" s="51">
        <f t="shared" si="600"/>
        <v>100</v>
      </c>
      <c r="F1331" s="51">
        <f t="shared" si="600"/>
        <v>100</v>
      </c>
    </row>
    <row r="1332" spans="1:6" ht="36.75" customHeight="1">
      <c r="A1332" s="116" t="s">
        <v>845</v>
      </c>
      <c r="B1332" s="2" t="s">
        <v>1443</v>
      </c>
      <c r="C1332" s="24">
        <v>200</v>
      </c>
      <c r="D1332" s="51">
        <f>D1333</f>
        <v>100</v>
      </c>
      <c r="E1332" s="51">
        <f t="shared" si="600"/>
        <v>100</v>
      </c>
      <c r="F1332" s="51">
        <f t="shared" si="600"/>
        <v>100</v>
      </c>
    </row>
    <row r="1333" spans="1:6" ht="36.75" customHeight="1">
      <c r="A1333" s="116" t="s">
        <v>846</v>
      </c>
      <c r="B1333" s="2" t="s">
        <v>1443</v>
      </c>
      <c r="C1333" s="24">
        <v>240</v>
      </c>
      <c r="D1333" s="51">
        <v>100</v>
      </c>
      <c r="E1333" s="51">
        <v>100</v>
      </c>
      <c r="F1333" s="51">
        <v>100</v>
      </c>
    </row>
    <row r="1334" spans="1:6" ht="67.5" customHeight="1">
      <c r="A1334" s="122" t="s">
        <v>66</v>
      </c>
      <c r="B1334" s="1" t="s">
        <v>1445</v>
      </c>
      <c r="C1334" s="24"/>
      <c r="D1334" s="51">
        <f>D1335</f>
        <v>2391</v>
      </c>
      <c r="E1334" s="51">
        <f aca="true" t="shared" si="601" ref="E1334:F1334">E1335</f>
        <v>2404</v>
      </c>
      <c r="F1334" s="51">
        <f t="shared" si="601"/>
        <v>2412</v>
      </c>
    </row>
    <row r="1335" spans="1:6" ht="72.75" customHeight="1">
      <c r="A1335" s="113" t="s">
        <v>1447</v>
      </c>
      <c r="B1335" s="13" t="s">
        <v>1446</v>
      </c>
      <c r="C1335" s="24"/>
      <c r="D1335" s="51">
        <f>D1336+D1338</f>
        <v>2391</v>
      </c>
      <c r="E1335" s="51">
        <f aca="true" t="shared" si="602" ref="E1335:F1335">E1336+E1338</f>
        <v>2404</v>
      </c>
      <c r="F1335" s="51">
        <f t="shared" si="602"/>
        <v>2412</v>
      </c>
    </row>
    <row r="1336" spans="1:6" ht="56.25" customHeight="1">
      <c r="A1336" s="116" t="s">
        <v>843</v>
      </c>
      <c r="B1336" s="13" t="s">
        <v>1446</v>
      </c>
      <c r="C1336" s="24">
        <v>100</v>
      </c>
      <c r="D1336" s="51">
        <f>D1337</f>
        <v>2118</v>
      </c>
      <c r="E1336" s="51">
        <f aca="true" t="shared" si="603" ref="E1336:F1336">E1337</f>
        <v>2404</v>
      </c>
      <c r="F1336" s="51">
        <f t="shared" si="603"/>
        <v>2412</v>
      </c>
    </row>
    <row r="1337" spans="1:6" ht="36.75" customHeight="1">
      <c r="A1337" s="116" t="s">
        <v>844</v>
      </c>
      <c r="B1337" s="13" t="s">
        <v>1446</v>
      </c>
      <c r="C1337" s="24">
        <v>120</v>
      </c>
      <c r="D1337" s="51">
        <v>2118</v>
      </c>
      <c r="E1337" s="51">
        <v>2404</v>
      </c>
      <c r="F1337" s="51">
        <v>2412</v>
      </c>
    </row>
    <row r="1338" spans="1:6" ht="36.75" customHeight="1">
      <c r="A1338" s="116" t="s">
        <v>845</v>
      </c>
      <c r="B1338" s="13" t="s">
        <v>1446</v>
      </c>
      <c r="C1338" s="24">
        <v>200</v>
      </c>
      <c r="D1338" s="51">
        <f>D1339</f>
        <v>273</v>
      </c>
      <c r="E1338" s="51">
        <f aca="true" t="shared" si="604" ref="E1338:F1338">E1339</f>
        <v>0</v>
      </c>
      <c r="F1338" s="51">
        <f t="shared" si="604"/>
        <v>0</v>
      </c>
    </row>
    <row r="1339" spans="1:6" ht="36.75" customHeight="1">
      <c r="A1339" s="116" t="s">
        <v>846</v>
      </c>
      <c r="B1339" s="13" t="s">
        <v>1446</v>
      </c>
      <c r="C1339" s="24">
        <v>240</v>
      </c>
      <c r="D1339" s="51">
        <v>273</v>
      </c>
      <c r="E1339" s="51">
        <v>0</v>
      </c>
      <c r="F1339" s="51">
        <v>0</v>
      </c>
    </row>
    <row r="1340" spans="1:6" ht="41.25" customHeight="1">
      <c r="A1340" s="129" t="s">
        <v>645</v>
      </c>
      <c r="B1340" s="6" t="s">
        <v>646</v>
      </c>
      <c r="C1340" s="24"/>
      <c r="D1340" s="88">
        <f>D1341+D1346</f>
        <v>498</v>
      </c>
      <c r="E1340" s="88">
        <f aca="true" t="shared" si="605" ref="E1340:F1340">E1341+E1346</f>
        <v>498</v>
      </c>
      <c r="F1340" s="88">
        <f t="shared" si="605"/>
        <v>498</v>
      </c>
    </row>
    <row r="1341" spans="1:6" ht="41.25" customHeight="1" hidden="1">
      <c r="A1341" s="124" t="s">
        <v>647</v>
      </c>
      <c r="B1341" s="3" t="s">
        <v>648</v>
      </c>
      <c r="C1341" s="24"/>
      <c r="D1341" s="39">
        <f>D1342</f>
        <v>0</v>
      </c>
      <c r="E1341" s="39">
        <f aca="true" t="shared" si="606" ref="E1341:F1344">E1342</f>
        <v>0</v>
      </c>
      <c r="F1341" s="39">
        <f t="shared" si="606"/>
        <v>0</v>
      </c>
    </row>
    <row r="1342" spans="1:6" ht="52.5" customHeight="1" hidden="1">
      <c r="A1342" s="118" t="s">
        <v>649</v>
      </c>
      <c r="B1342" s="1" t="s">
        <v>650</v>
      </c>
      <c r="C1342" s="24"/>
      <c r="D1342" s="39">
        <f>D1343</f>
        <v>0</v>
      </c>
      <c r="E1342" s="39">
        <f t="shared" si="606"/>
        <v>0</v>
      </c>
      <c r="F1342" s="39">
        <f t="shared" si="606"/>
        <v>0</v>
      </c>
    </row>
    <row r="1343" spans="1:6" ht="54" customHeight="1" hidden="1">
      <c r="A1343" s="113" t="s">
        <v>651</v>
      </c>
      <c r="B1343" s="13" t="s">
        <v>652</v>
      </c>
      <c r="C1343" s="24"/>
      <c r="D1343" s="39">
        <f>D1344</f>
        <v>0</v>
      </c>
      <c r="E1343" s="39">
        <f t="shared" si="606"/>
        <v>0</v>
      </c>
      <c r="F1343" s="39">
        <f t="shared" si="606"/>
        <v>0</v>
      </c>
    </row>
    <row r="1344" spans="1:6" ht="36.75" customHeight="1" hidden="1">
      <c r="A1344" s="116" t="s">
        <v>845</v>
      </c>
      <c r="B1344" s="13" t="s">
        <v>652</v>
      </c>
      <c r="C1344" s="24">
        <v>200</v>
      </c>
      <c r="D1344" s="39">
        <f>D1345</f>
        <v>0</v>
      </c>
      <c r="E1344" s="39">
        <f t="shared" si="606"/>
        <v>0</v>
      </c>
      <c r="F1344" s="39">
        <f t="shared" si="606"/>
        <v>0</v>
      </c>
    </row>
    <row r="1345" spans="1:6" ht="46.5" customHeight="1" hidden="1">
      <c r="A1345" s="116" t="s">
        <v>846</v>
      </c>
      <c r="B1345" s="13" t="s">
        <v>652</v>
      </c>
      <c r="C1345" s="24">
        <v>240</v>
      </c>
      <c r="D1345" s="39">
        <v>0</v>
      </c>
      <c r="E1345" s="39"/>
      <c r="F1345" s="39"/>
    </row>
    <row r="1346" spans="1:6" ht="51" customHeight="1">
      <c r="A1346" s="124" t="s">
        <v>1370</v>
      </c>
      <c r="B1346" s="3" t="s">
        <v>653</v>
      </c>
      <c r="C1346" s="24"/>
      <c r="D1346" s="39">
        <f>D1347+D1356</f>
        <v>498</v>
      </c>
      <c r="E1346" s="39">
        <f aca="true" t="shared" si="607" ref="E1346:F1346">E1347+E1356</f>
        <v>498</v>
      </c>
      <c r="F1346" s="39">
        <f t="shared" si="607"/>
        <v>498</v>
      </c>
    </row>
    <row r="1347" spans="1:6" ht="66.75" customHeight="1">
      <c r="A1347" s="118" t="s">
        <v>1167</v>
      </c>
      <c r="B1347" s="1" t="s">
        <v>656</v>
      </c>
      <c r="C1347" s="24"/>
      <c r="D1347" s="39">
        <f>D1348+D1353</f>
        <v>498</v>
      </c>
      <c r="E1347" s="39">
        <f aca="true" t="shared" si="608" ref="E1347:F1347">E1348+E1353</f>
        <v>498</v>
      </c>
      <c r="F1347" s="39">
        <f t="shared" si="608"/>
        <v>498</v>
      </c>
    </row>
    <row r="1348" spans="1:6" ht="63.75" customHeight="1">
      <c r="A1348" s="187" t="s">
        <v>1371</v>
      </c>
      <c r="B1348" s="13" t="s">
        <v>1168</v>
      </c>
      <c r="C1348" s="24"/>
      <c r="D1348" s="39">
        <f>D1349+D1351</f>
        <v>498</v>
      </c>
      <c r="E1348" s="39">
        <f aca="true" t="shared" si="609" ref="E1348:F1348">E1349+E1351</f>
        <v>498</v>
      </c>
      <c r="F1348" s="39">
        <f t="shared" si="609"/>
        <v>498</v>
      </c>
    </row>
    <row r="1349" spans="1:6" ht="58.5" customHeight="1">
      <c r="A1349" s="116" t="s">
        <v>843</v>
      </c>
      <c r="B1349" s="13" t="s">
        <v>1168</v>
      </c>
      <c r="C1349" s="24">
        <v>100</v>
      </c>
      <c r="D1349" s="39">
        <f>D1350</f>
        <v>396</v>
      </c>
      <c r="E1349" s="39">
        <f aca="true" t="shared" si="610" ref="E1349:F1349">E1350</f>
        <v>396</v>
      </c>
      <c r="F1349" s="39">
        <f t="shared" si="610"/>
        <v>396</v>
      </c>
    </row>
    <row r="1350" spans="1:6" ht="32.25" customHeight="1">
      <c r="A1350" s="116" t="s">
        <v>844</v>
      </c>
      <c r="B1350" s="13" t="s">
        <v>1168</v>
      </c>
      <c r="C1350" s="24">
        <v>120</v>
      </c>
      <c r="D1350" s="39">
        <v>396</v>
      </c>
      <c r="E1350" s="39">
        <v>396</v>
      </c>
      <c r="F1350" s="39">
        <v>396</v>
      </c>
    </row>
    <row r="1351" spans="1:6" ht="34.5" customHeight="1">
      <c r="A1351" s="116" t="s">
        <v>845</v>
      </c>
      <c r="B1351" s="13" t="s">
        <v>1168</v>
      </c>
      <c r="C1351" s="24">
        <v>200</v>
      </c>
      <c r="D1351" s="39">
        <f>D1352</f>
        <v>102</v>
      </c>
      <c r="E1351" s="39">
        <f aca="true" t="shared" si="611" ref="E1351:F1351">E1352</f>
        <v>102</v>
      </c>
      <c r="F1351" s="39">
        <f t="shared" si="611"/>
        <v>102</v>
      </c>
    </row>
    <row r="1352" spans="1:6" ht="39" customHeight="1">
      <c r="A1352" s="116" t="s">
        <v>846</v>
      </c>
      <c r="B1352" s="13" t="s">
        <v>1168</v>
      </c>
      <c r="C1352" s="24">
        <v>240</v>
      </c>
      <c r="D1352" s="39">
        <v>102</v>
      </c>
      <c r="E1352" s="39">
        <v>102</v>
      </c>
      <c r="F1352" s="39">
        <v>102</v>
      </c>
    </row>
    <row r="1353" spans="1:6" ht="89.25" customHeight="1" hidden="1">
      <c r="A1353" s="130" t="s">
        <v>654</v>
      </c>
      <c r="B1353" s="13" t="s">
        <v>655</v>
      </c>
      <c r="C1353" s="24"/>
      <c r="D1353" s="39">
        <f>D1354</f>
        <v>0</v>
      </c>
      <c r="E1353" s="39">
        <f aca="true" t="shared" si="612" ref="E1353:F1354">E1354</f>
        <v>0</v>
      </c>
      <c r="F1353" s="39">
        <f t="shared" si="612"/>
        <v>0</v>
      </c>
    </row>
    <row r="1354" spans="1:6" ht="42" customHeight="1" hidden="1">
      <c r="A1354" s="116" t="s">
        <v>845</v>
      </c>
      <c r="B1354" s="13" t="s">
        <v>655</v>
      </c>
      <c r="C1354" s="24">
        <v>200</v>
      </c>
      <c r="D1354" s="39">
        <f>D1355</f>
        <v>0</v>
      </c>
      <c r="E1354" s="39">
        <f t="shared" si="612"/>
        <v>0</v>
      </c>
      <c r="F1354" s="39">
        <f t="shared" si="612"/>
        <v>0</v>
      </c>
    </row>
    <row r="1355" spans="1:6" ht="37.5" customHeight="1" hidden="1">
      <c r="A1355" s="116" t="s">
        <v>846</v>
      </c>
      <c r="B1355" s="13" t="s">
        <v>655</v>
      </c>
      <c r="C1355" s="24">
        <v>240</v>
      </c>
      <c r="D1355" s="39"/>
      <c r="E1355" s="39"/>
      <c r="F1355" s="39"/>
    </row>
    <row r="1356" spans="1:6" ht="56.25" hidden="1">
      <c r="A1356" s="188" t="s">
        <v>977</v>
      </c>
      <c r="B1356" s="1" t="s">
        <v>656</v>
      </c>
      <c r="C1356" s="24"/>
      <c r="D1356" s="39">
        <f>D1357</f>
        <v>0</v>
      </c>
      <c r="E1356" s="39">
        <f aca="true" t="shared" si="613" ref="E1356:F1358">E1357</f>
        <v>0</v>
      </c>
      <c r="F1356" s="39">
        <f t="shared" si="613"/>
        <v>0</v>
      </c>
    </row>
    <row r="1357" spans="1:6" ht="40.5" customHeight="1" hidden="1">
      <c r="A1357" s="189" t="s">
        <v>657</v>
      </c>
      <c r="B1357" s="13" t="s">
        <v>658</v>
      </c>
      <c r="C1357" s="24"/>
      <c r="D1357" s="39">
        <f>D1358</f>
        <v>0</v>
      </c>
      <c r="E1357" s="39">
        <f t="shared" si="613"/>
        <v>0</v>
      </c>
      <c r="F1357" s="39">
        <f t="shared" si="613"/>
        <v>0</v>
      </c>
    </row>
    <row r="1358" spans="1:6" ht="40.5" customHeight="1" hidden="1">
      <c r="A1358" s="116" t="s">
        <v>845</v>
      </c>
      <c r="B1358" s="13" t="s">
        <v>658</v>
      </c>
      <c r="C1358" s="24">
        <v>200</v>
      </c>
      <c r="D1358" s="39">
        <f>D1359</f>
        <v>0</v>
      </c>
      <c r="E1358" s="39">
        <f t="shared" si="613"/>
        <v>0</v>
      </c>
      <c r="F1358" s="39">
        <f t="shared" si="613"/>
        <v>0</v>
      </c>
    </row>
    <row r="1359" spans="1:6" ht="40.5" customHeight="1" hidden="1">
      <c r="A1359" s="116" t="s">
        <v>846</v>
      </c>
      <c r="B1359" s="13" t="s">
        <v>658</v>
      </c>
      <c r="C1359" s="24">
        <v>240</v>
      </c>
      <c r="D1359" s="39"/>
      <c r="E1359" s="39"/>
      <c r="F1359" s="39"/>
    </row>
    <row r="1360" spans="1:6" ht="36" customHeight="1" hidden="1">
      <c r="A1360" s="124" t="s">
        <v>68</v>
      </c>
      <c r="B1360" s="3" t="s">
        <v>659</v>
      </c>
      <c r="C1360" s="24"/>
      <c r="D1360" s="39"/>
      <c r="E1360" s="39"/>
      <c r="F1360" s="39"/>
    </row>
    <row r="1361" spans="1:6" ht="36.75" customHeight="1" hidden="1">
      <c r="A1361" s="118" t="s">
        <v>70</v>
      </c>
      <c r="B1361" s="1" t="s">
        <v>660</v>
      </c>
      <c r="C1361" s="24"/>
      <c r="D1361" s="39"/>
      <c r="E1361" s="39"/>
      <c r="F1361" s="39"/>
    </row>
    <row r="1362" spans="1:6" ht="34.5" customHeight="1" hidden="1">
      <c r="A1362" s="113" t="s">
        <v>72</v>
      </c>
      <c r="B1362" s="13" t="s">
        <v>661</v>
      </c>
      <c r="C1362" s="24"/>
      <c r="D1362" s="39"/>
      <c r="E1362" s="39"/>
      <c r="F1362" s="39"/>
    </row>
    <row r="1363" spans="1:6" ht="34.5" customHeight="1" hidden="1">
      <c r="A1363" s="116" t="s">
        <v>843</v>
      </c>
      <c r="B1363" s="13" t="s">
        <v>661</v>
      </c>
      <c r="C1363" s="24">
        <v>100</v>
      </c>
      <c r="D1363" s="39"/>
      <c r="E1363" s="39"/>
      <c r="F1363" s="39"/>
    </row>
    <row r="1364" spans="1:6" ht="34.5" customHeight="1" hidden="1">
      <c r="A1364" s="116" t="s">
        <v>844</v>
      </c>
      <c r="B1364" s="13" t="s">
        <v>661</v>
      </c>
      <c r="C1364" s="24">
        <v>120</v>
      </c>
      <c r="D1364" s="39"/>
      <c r="E1364" s="39"/>
      <c r="F1364" s="39"/>
    </row>
    <row r="1365" spans="1:6" ht="56.25" hidden="1">
      <c r="A1365" s="113" t="s">
        <v>662</v>
      </c>
      <c r="B1365" s="13" t="s">
        <v>663</v>
      </c>
      <c r="C1365" s="24"/>
      <c r="D1365" s="39"/>
      <c r="E1365" s="39"/>
      <c r="F1365" s="39"/>
    </row>
    <row r="1366" spans="1:6" ht="37.5" customHeight="1" hidden="1">
      <c r="A1366" s="112" t="s">
        <v>848</v>
      </c>
      <c r="B1366" s="13" t="s">
        <v>663</v>
      </c>
      <c r="C1366" s="24">
        <v>600</v>
      </c>
      <c r="D1366" s="39"/>
      <c r="E1366" s="39"/>
      <c r="F1366" s="39"/>
    </row>
    <row r="1367" spans="1:6" ht="35.25" customHeight="1" hidden="1">
      <c r="A1367" s="112" t="s">
        <v>847</v>
      </c>
      <c r="B1367" s="13" t="s">
        <v>663</v>
      </c>
      <c r="C1367" s="24">
        <v>610</v>
      </c>
      <c r="D1367" s="39"/>
      <c r="E1367" s="39"/>
      <c r="F1367" s="39"/>
    </row>
    <row r="1368" spans="1:6" ht="37.5" customHeight="1">
      <c r="A1368" s="129" t="s">
        <v>664</v>
      </c>
      <c r="B1368" s="6" t="s">
        <v>665</v>
      </c>
      <c r="C1368" s="24"/>
      <c r="D1368" s="88">
        <f>D1369+D1475+D1531</f>
        <v>1370749</v>
      </c>
      <c r="E1368" s="88">
        <f>E1369+E1475+E1531</f>
        <v>318137</v>
      </c>
      <c r="F1368" s="88">
        <f>F1369+F1475+F1531</f>
        <v>340693</v>
      </c>
    </row>
    <row r="1369" spans="1:6" ht="49.5" customHeight="1">
      <c r="A1369" s="124" t="s">
        <v>666</v>
      </c>
      <c r="B1369" s="3" t="s">
        <v>667</v>
      </c>
      <c r="C1369" s="24"/>
      <c r="D1369" s="39">
        <f>D1370+D1450</f>
        <v>916783</v>
      </c>
      <c r="E1369" s="39">
        <f aca="true" t="shared" si="614" ref="E1369:F1369">E1370+E1450</f>
        <v>2000</v>
      </c>
      <c r="F1369" s="39">
        <f t="shared" si="614"/>
        <v>8561</v>
      </c>
    </row>
    <row r="1370" spans="1:6" ht="49.5" customHeight="1">
      <c r="A1370" s="118" t="s">
        <v>906</v>
      </c>
      <c r="B1370" s="3" t="s">
        <v>905</v>
      </c>
      <c r="C1370" s="24"/>
      <c r="D1370" s="39">
        <f>D1371+D1374+D1379+D1399+D1405+D1408+D1411+D1422+D1425+D1431+D1402+D1393+D1384</f>
        <v>62412</v>
      </c>
      <c r="E1370" s="39">
        <f aca="true" t="shared" si="615" ref="E1370:F1370">E1371+E1374+E1379+E1399+E1405+E1408+E1411+E1422+E1425+E1431+E1402</f>
        <v>2000</v>
      </c>
      <c r="F1370" s="39">
        <f t="shared" si="615"/>
        <v>8561</v>
      </c>
    </row>
    <row r="1371" spans="1:6" ht="49.5" customHeight="1" hidden="1">
      <c r="A1371" s="151" t="s">
        <v>919</v>
      </c>
      <c r="B1371" s="3" t="s">
        <v>918</v>
      </c>
      <c r="C1371" s="24"/>
      <c r="D1371" s="39">
        <f>D1372</f>
        <v>0</v>
      </c>
      <c r="E1371" s="39">
        <f aca="true" t="shared" si="616" ref="E1371:F1371">E1372</f>
        <v>0</v>
      </c>
      <c r="F1371" s="39">
        <f t="shared" si="616"/>
        <v>0</v>
      </c>
    </row>
    <row r="1372" spans="1:6" ht="49.5" customHeight="1" hidden="1">
      <c r="A1372" s="112" t="s">
        <v>848</v>
      </c>
      <c r="B1372" s="3" t="s">
        <v>918</v>
      </c>
      <c r="C1372" s="24">
        <v>600</v>
      </c>
      <c r="D1372" s="39">
        <f>D1373</f>
        <v>0</v>
      </c>
      <c r="E1372" s="39">
        <f>E1373</f>
        <v>0</v>
      </c>
      <c r="F1372" s="39">
        <f>F1373</f>
        <v>0</v>
      </c>
    </row>
    <row r="1373" spans="1:6" ht="49.5" customHeight="1" hidden="1">
      <c r="A1373" s="112" t="s">
        <v>847</v>
      </c>
      <c r="B1373" s="3" t="s">
        <v>918</v>
      </c>
      <c r="C1373" s="24">
        <v>610</v>
      </c>
      <c r="D1373" s="39"/>
      <c r="E1373" s="39"/>
      <c r="F1373" s="39"/>
    </row>
    <row r="1374" spans="1:6" ht="32.25" customHeight="1" hidden="1">
      <c r="A1374" s="190" t="s">
        <v>1048</v>
      </c>
      <c r="B1374" s="3" t="s">
        <v>1216</v>
      </c>
      <c r="C1374" s="24"/>
      <c r="D1374" s="39">
        <f>D1377+D1375</f>
        <v>0</v>
      </c>
      <c r="E1374" s="39">
        <f>E1377</f>
        <v>0</v>
      </c>
      <c r="F1374" s="39">
        <f>F1377</f>
        <v>0</v>
      </c>
    </row>
    <row r="1375" spans="1:6" ht="32.25" customHeight="1" hidden="1">
      <c r="A1375" s="116" t="s">
        <v>845</v>
      </c>
      <c r="B1375" s="3" t="s">
        <v>1216</v>
      </c>
      <c r="C1375" s="24">
        <v>200</v>
      </c>
      <c r="D1375" s="39">
        <f>D1376</f>
        <v>0</v>
      </c>
      <c r="E1375" s="39">
        <f aca="true" t="shared" si="617" ref="E1375:F1375">E1376</f>
        <v>0</v>
      </c>
      <c r="F1375" s="39">
        <f t="shared" si="617"/>
        <v>0</v>
      </c>
    </row>
    <row r="1376" spans="1:6" ht="32.25" customHeight="1" hidden="1">
      <c r="A1376" s="116" t="s">
        <v>846</v>
      </c>
      <c r="B1376" s="3" t="s">
        <v>1216</v>
      </c>
      <c r="C1376" s="24">
        <v>240</v>
      </c>
      <c r="D1376" s="39"/>
      <c r="E1376" s="39"/>
      <c r="F1376" s="39"/>
    </row>
    <row r="1377" spans="1:6" ht="49.5" customHeight="1" hidden="1">
      <c r="A1377" s="112" t="s">
        <v>848</v>
      </c>
      <c r="B1377" s="3" t="s">
        <v>1216</v>
      </c>
      <c r="C1377" s="24">
        <v>600</v>
      </c>
      <c r="D1377" s="39">
        <f>D1378</f>
        <v>0</v>
      </c>
      <c r="E1377" s="39">
        <f aca="true" t="shared" si="618" ref="E1377:F1377">E1378</f>
        <v>0</v>
      </c>
      <c r="F1377" s="39">
        <f t="shared" si="618"/>
        <v>0</v>
      </c>
    </row>
    <row r="1378" spans="1:7" ht="49.5" customHeight="1" hidden="1">
      <c r="A1378" s="112" t="s">
        <v>847</v>
      </c>
      <c r="B1378" s="3" t="s">
        <v>1216</v>
      </c>
      <c r="C1378" s="24">
        <v>610</v>
      </c>
      <c r="D1378" s="39"/>
      <c r="E1378" s="39"/>
      <c r="F1378" s="39"/>
      <c r="G1378" s="53"/>
    </row>
    <row r="1379" spans="1:6" ht="68.25" customHeight="1">
      <c r="A1379" s="149" t="s">
        <v>1390</v>
      </c>
      <c r="B1379" s="3" t="s">
        <v>983</v>
      </c>
      <c r="C1379" s="24"/>
      <c r="D1379" s="39">
        <f>D1382+D1380</f>
        <v>6924</v>
      </c>
      <c r="E1379" s="39">
        <f aca="true" t="shared" si="619" ref="E1379:F1379">E1382+E1380</f>
        <v>2000</v>
      </c>
      <c r="F1379" s="39">
        <f t="shared" si="619"/>
        <v>8561</v>
      </c>
    </row>
    <row r="1380" spans="1:6" ht="36.75" customHeight="1">
      <c r="A1380" s="111" t="s">
        <v>845</v>
      </c>
      <c r="B1380" s="3" t="s">
        <v>983</v>
      </c>
      <c r="C1380" s="24">
        <v>200</v>
      </c>
      <c r="D1380" s="39">
        <f>D1381</f>
        <v>5474</v>
      </c>
      <c r="E1380" s="39">
        <f aca="true" t="shared" si="620" ref="E1380:F1380">E1381</f>
        <v>2000</v>
      </c>
      <c r="F1380" s="39">
        <f t="shared" si="620"/>
        <v>8561</v>
      </c>
    </row>
    <row r="1381" spans="1:6" ht="36.75" customHeight="1">
      <c r="A1381" s="111" t="s">
        <v>846</v>
      </c>
      <c r="B1381" s="3" t="s">
        <v>983</v>
      </c>
      <c r="C1381" s="24">
        <v>240</v>
      </c>
      <c r="D1381" s="39">
        <v>5474</v>
      </c>
      <c r="E1381" s="39">
        <v>2000</v>
      </c>
      <c r="F1381" s="39">
        <v>8561</v>
      </c>
    </row>
    <row r="1382" spans="1:6" ht="49.5" customHeight="1">
      <c r="A1382" s="112" t="s">
        <v>848</v>
      </c>
      <c r="B1382" s="3" t="s">
        <v>983</v>
      </c>
      <c r="C1382" s="24">
        <v>600</v>
      </c>
      <c r="D1382" s="39">
        <f>D1383</f>
        <v>1450</v>
      </c>
      <c r="E1382" s="39">
        <f aca="true" t="shared" si="621" ref="E1382:F1382">E1383</f>
        <v>0</v>
      </c>
      <c r="F1382" s="39">
        <f t="shared" si="621"/>
        <v>0</v>
      </c>
    </row>
    <row r="1383" spans="1:6" ht="49.5" customHeight="1">
      <c r="A1383" s="112" t="s">
        <v>847</v>
      </c>
      <c r="B1383" s="3" t="s">
        <v>983</v>
      </c>
      <c r="C1383" s="24">
        <v>610</v>
      </c>
      <c r="D1383" s="39">
        <v>1450</v>
      </c>
      <c r="E1383" s="39"/>
      <c r="F1383" s="39"/>
    </row>
    <row r="1384" spans="1:6" ht="49.5" customHeight="1">
      <c r="A1384" s="191" t="s">
        <v>1049</v>
      </c>
      <c r="B1384" s="3" t="s">
        <v>955</v>
      </c>
      <c r="C1384" s="24"/>
      <c r="D1384" s="39">
        <f>D1385</f>
        <v>580</v>
      </c>
      <c r="E1384" s="39">
        <f aca="true" t="shared" si="622" ref="E1384:F1385">E1385</f>
        <v>0</v>
      </c>
      <c r="F1384" s="39">
        <f t="shared" si="622"/>
        <v>0</v>
      </c>
    </row>
    <row r="1385" spans="1:6" ht="49.5" customHeight="1">
      <c r="A1385" s="116" t="s">
        <v>845</v>
      </c>
      <c r="B1385" s="3" t="s">
        <v>955</v>
      </c>
      <c r="C1385" s="24">
        <v>200</v>
      </c>
      <c r="D1385" s="39">
        <f>D1386</f>
        <v>580</v>
      </c>
      <c r="E1385" s="39">
        <f t="shared" si="622"/>
        <v>0</v>
      </c>
      <c r="F1385" s="39">
        <f t="shared" si="622"/>
        <v>0</v>
      </c>
    </row>
    <row r="1386" spans="1:6" ht="49.5" customHeight="1">
      <c r="A1386" s="120" t="s">
        <v>846</v>
      </c>
      <c r="B1386" s="3" t="s">
        <v>955</v>
      </c>
      <c r="C1386" s="24">
        <v>240</v>
      </c>
      <c r="D1386" s="39">
        <v>580</v>
      </c>
      <c r="E1386" s="39"/>
      <c r="F1386" s="39"/>
    </row>
    <row r="1387" spans="1:6" ht="39.75" customHeight="1" hidden="1">
      <c r="A1387" s="145" t="s">
        <v>1050</v>
      </c>
      <c r="B1387" s="3" t="s">
        <v>907</v>
      </c>
      <c r="C1387" s="24"/>
      <c r="D1387" s="39">
        <f aca="true" t="shared" si="623" ref="D1387:F1388">D1388</f>
        <v>0</v>
      </c>
      <c r="E1387" s="39">
        <f t="shared" si="623"/>
        <v>0</v>
      </c>
      <c r="F1387" s="39">
        <f t="shared" si="623"/>
        <v>0</v>
      </c>
    </row>
    <row r="1388" spans="1:6" ht="49.5" customHeight="1" hidden="1">
      <c r="A1388" s="112" t="s">
        <v>848</v>
      </c>
      <c r="B1388" s="3" t="s">
        <v>907</v>
      </c>
      <c r="C1388" s="24">
        <v>600</v>
      </c>
      <c r="D1388" s="39">
        <f t="shared" si="623"/>
        <v>0</v>
      </c>
      <c r="E1388" s="39">
        <f t="shared" si="623"/>
        <v>0</v>
      </c>
      <c r="F1388" s="39">
        <f t="shared" si="623"/>
        <v>0</v>
      </c>
    </row>
    <row r="1389" spans="1:6" ht="49.5" customHeight="1" hidden="1">
      <c r="A1389" s="112" t="s">
        <v>847</v>
      </c>
      <c r="B1389" s="3" t="s">
        <v>907</v>
      </c>
      <c r="C1389" s="24">
        <v>610</v>
      </c>
      <c r="D1389" s="39"/>
      <c r="E1389" s="39"/>
      <c r="F1389" s="39"/>
    </row>
    <row r="1390" spans="1:6" ht="49.5" customHeight="1" hidden="1">
      <c r="A1390" s="112" t="s">
        <v>679</v>
      </c>
      <c r="B1390" s="3" t="s">
        <v>988</v>
      </c>
      <c r="C1390" s="24"/>
      <c r="D1390" s="39">
        <f>D1391</f>
        <v>0</v>
      </c>
      <c r="E1390" s="39">
        <f aca="true" t="shared" si="624" ref="E1390:F1390">E1391</f>
        <v>0</v>
      </c>
      <c r="F1390" s="39">
        <f t="shared" si="624"/>
        <v>0</v>
      </c>
    </row>
    <row r="1391" spans="1:6" ht="49.5" customHeight="1" hidden="1">
      <c r="A1391" s="112" t="s">
        <v>848</v>
      </c>
      <c r="B1391" s="3" t="s">
        <v>988</v>
      </c>
      <c r="C1391" s="24">
        <v>600</v>
      </c>
      <c r="D1391" s="39">
        <f>D1392</f>
        <v>0</v>
      </c>
      <c r="E1391" s="39">
        <f aca="true" t="shared" si="625" ref="E1391:F1391">E1392</f>
        <v>0</v>
      </c>
      <c r="F1391" s="39">
        <f t="shared" si="625"/>
        <v>0</v>
      </c>
    </row>
    <row r="1392" spans="1:6" ht="49.5" customHeight="1" hidden="1">
      <c r="A1392" s="112" t="s">
        <v>847</v>
      </c>
      <c r="B1392" s="3" t="s">
        <v>988</v>
      </c>
      <c r="C1392" s="24">
        <v>610</v>
      </c>
      <c r="D1392" s="39"/>
      <c r="E1392" s="39"/>
      <c r="F1392" s="39"/>
    </row>
    <row r="1393" spans="1:6" ht="49.5" customHeight="1">
      <c r="A1393" s="113" t="s">
        <v>1051</v>
      </c>
      <c r="B1393" s="3" t="s">
        <v>1002</v>
      </c>
      <c r="C1393" s="24"/>
      <c r="D1393" s="39">
        <f>D1394</f>
        <v>303</v>
      </c>
      <c r="E1393" s="39">
        <f aca="true" t="shared" si="626" ref="E1393:F1393">E1394</f>
        <v>0</v>
      </c>
      <c r="F1393" s="39">
        <f t="shared" si="626"/>
        <v>0</v>
      </c>
    </row>
    <row r="1394" spans="1:6" ht="49.5" customHeight="1">
      <c r="A1394" s="116" t="s">
        <v>845</v>
      </c>
      <c r="B1394" s="3" t="s">
        <v>1002</v>
      </c>
      <c r="C1394" s="24">
        <v>200</v>
      </c>
      <c r="D1394" s="39">
        <f>D1395</f>
        <v>303</v>
      </c>
      <c r="E1394" s="39">
        <f aca="true" t="shared" si="627" ref="E1394:F1394">E1395</f>
        <v>0</v>
      </c>
      <c r="F1394" s="39">
        <f t="shared" si="627"/>
        <v>0</v>
      </c>
    </row>
    <row r="1395" spans="1:6" ht="49.5" customHeight="1">
      <c r="A1395" s="120" t="s">
        <v>846</v>
      </c>
      <c r="B1395" s="3" t="s">
        <v>1002</v>
      </c>
      <c r="C1395" s="24">
        <v>240</v>
      </c>
      <c r="D1395" s="39">
        <v>303</v>
      </c>
      <c r="E1395" s="39"/>
      <c r="F1395" s="39"/>
    </row>
    <row r="1396" spans="1:6" ht="49.5" customHeight="1" hidden="1">
      <c r="A1396" s="112" t="s">
        <v>1029</v>
      </c>
      <c r="B1396" s="3" t="s">
        <v>1028</v>
      </c>
      <c r="C1396" s="24"/>
      <c r="D1396" s="39">
        <f>D1397</f>
        <v>0</v>
      </c>
      <c r="E1396" s="39">
        <f aca="true" t="shared" si="628" ref="E1396:F1396">E1397</f>
        <v>0</v>
      </c>
      <c r="F1396" s="39">
        <f t="shared" si="628"/>
        <v>0</v>
      </c>
    </row>
    <row r="1397" spans="1:6" ht="49.5" customHeight="1" hidden="1">
      <c r="A1397" s="116" t="s">
        <v>845</v>
      </c>
      <c r="B1397" s="3" t="s">
        <v>1028</v>
      </c>
      <c r="C1397" s="24">
        <v>200</v>
      </c>
      <c r="D1397" s="39">
        <f>D1398</f>
        <v>0</v>
      </c>
      <c r="E1397" s="39">
        <f aca="true" t="shared" si="629" ref="E1397:F1397">E1398</f>
        <v>0</v>
      </c>
      <c r="F1397" s="39">
        <f t="shared" si="629"/>
        <v>0</v>
      </c>
    </row>
    <row r="1398" spans="1:6" ht="49.5" customHeight="1" hidden="1">
      <c r="A1398" s="120" t="s">
        <v>846</v>
      </c>
      <c r="B1398" s="3" t="s">
        <v>1028</v>
      </c>
      <c r="C1398" s="24">
        <v>240</v>
      </c>
      <c r="D1398" s="39">
        <v>0</v>
      </c>
      <c r="E1398" s="39"/>
      <c r="F1398" s="39"/>
    </row>
    <row r="1399" spans="1:6" ht="49.5" customHeight="1">
      <c r="A1399" s="112" t="s">
        <v>1284</v>
      </c>
      <c r="B1399" s="3" t="s">
        <v>1014</v>
      </c>
      <c r="C1399" s="24"/>
      <c r="D1399" s="39">
        <f>D1400</f>
        <v>27155</v>
      </c>
      <c r="E1399" s="39">
        <f>E1400</f>
        <v>0</v>
      </c>
      <c r="F1399" s="39">
        <f>F1400</f>
        <v>0</v>
      </c>
    </row>
    <row r="1400" spans="1:6" ht="49.5" customHeight="1">
      <c r="A1400" s="120" t="s">
        <v>845</v>
      </c>
      <c r="B1400" s="3" t="s">
        <v>1014</v>
      </c>
      <c r="C1400" s="24">
        <v>200</v>
      </c>
      <c r="D1400" s="39">
        <f>D1401</f>
        <v>27155</v>
      </c>
      <c r="E1400" s="39">
        <f aca="true" t="shared" si="630" ref="E1400:F1400">E1401</f>
        <v>0</v>
      </c>
      <c r="F1400" s="39">
        <f t="shared" si="630"/>
        <v>0</v>
      </c>
    </row>
    <row r="1401" spans="1:8" ht="49.5" customHeight="1">
      <c r="A1401" s="111" t="s">
        <v>846</v>
      </c>
      <c r="B1401" s="3" t="s">
        <v>1014</v>
      </c>
      <c r="C1401" s="24">
        <v>240</v>
      </c>
      <c r="D1401" s="39">
        <v>27155</v>
      </c>
      <c r="E1401" s="39"/>
      <c r="F1401" s="39"/>
      <c r="H1401" s="65"/>
    </row>
    <row r="1402" spans="1:8" ht="49.5" customHeight="1" hidden="1">
      <c r="A1402" s="111" t="s">
        <v>1391</v>
      </c>
      <c r="B1402" s="3" t="s">
        <v>955</v>
      </c>
      <c r="C1402" s="24"/>
      <c r="D1402" s="39">
        <f>D1403</f>
        <v>0</v>
      </c>
      <c r="E1402" s="39">
        <f aca="true" t="shared" si="631" ref="E1402:F1402">E1403</f>
        <v>0</v>
      </c>
      <c r="F1402" s="39">
        <f t="shared" si="631"/>
        <v>0</v>
      </c>
      <c r="H1402" s="66"/>
    </row>
    <row r="1403" spans="1:8" ht="49.5" customHeight="1" hidden="1">
      <c r="A1403" s="112" t="s">
        <v>848</v>
      </c>
      <c r="B1403" s="3" t="s">
        <v>955</v>
      </c>
      <c r="C1403" s="24">
        <v>600</v>
      </c>
      <c r="D1403" s="39">
        <f>D1404</f>
        <v>0</v>
      </c>
      <c r="E1403" s="39">
        <f aca="true" t="shared" si="632" ref="E1403:F1403">E1404</f>
        <v>0</v>
      </c>
      <c r="F1403" s="39">
        <f t="shared" si="632"/>
        <v>0</v>
      </c>
      <c r="H1403" s="66"/>
    </row>
    <row r="1404" spans="1:8" ht="49.5" customHeight="1" hidden="1">
      <c r="A1404" s="112" t="s">
        <v>847</v>
      </c>
      <c r="B1404" s="3" t="s">
        <v>955</v>
      </c>
      <c r="C1404" s="24">
        <v>610</v>
      </c>
      <c r="D1404" s="39"/>
      <c r="E1404" s="39"/>
      <c r="F1404" s="39"/>
      <c r="H1404" s="66"/>
    </row>
    <row r="1405" spans="1:6" ht="39.75" customHeight="1" hidden="1">
      <c r="A1405" s="145" t="s">
        <v>1285</v>
      </c>
      <c r="B1405" s="3" t="s">
        <v>1286</v>
      </c>
      <c r="C1405" s="24"/>
      <c r="D1405" s="39">
        <f>D1406</f>
        <v>0</v>
      </c>
      <c r="E1405" s="39">
        <f>E1406</f>
        <v>0</v>
      </c>
      <c r="F1405" s="39">
        <f>F1406</f>
        <v>0</v>
      </c>
    </row>
    <row r="1406" spans="1:6" ht="49.5" customHeight="1" hidden="1">
      <c r="A1406" s="112" t="s">
        <v>848</v>
      </c>
      <c r="B1406" s="3" t="s">
        <v>1286</v>
      </c>
      <c r="C1406" s="24">
        <v>600</v>
      </c>
      <c r="D1406" s="39">
        <f aca="true" t="shared" si="633" ref="D1406:F1406">D1407</f>
        <v>0</v>
      </c>
      <c r="E1406" s="39">
        <f t="shared" si="633"/>
        <v>0</v>
      </c>
      <c r="F1406" s="39">
        <f t="shared" si="633"/>
        <v>0</v>
      </c>
    </row>
    <row r="1407" spans="1:6" ht="49.5" customHeight="1" hidden="1">
      <c r="A1407" s="112" t="s">
        <v>847</v>
      </c>
      <c r="B1407" s="3" t="s">
        <v>1286</v>
      </c>
      <c r="C1407" s="24">
        <v>610</v>
      </c>
      <c r="D1407" s="39"/>
      <c r="E1407" s="39"/>
      <c r="F1407" s="39"/>
    </row>
    <row r="1408" spans="1:6" ht="49.5" customHeight="1" hidden="1">
      <c r="A1408" s="112" t="s">
        <v>1051</v>
      </c>
      <c r="B1408" s="3" t="s">
        <v>1002</v>
      </c>
      <c r="C1408" s="24"/>
      <c r="D1408" s="39">
        <f>D1409</f>
        <v>0</v>
      </c>
      <c r="E1408" s="39">
        <f>E1409</f>
        <v>0</v>
      </c>
      <c r="F1408" s="39">
        <f>F1409</f>
        <v>0</v>
      </c>
    </row>
    <row r="1409" spans="1:6" ht="49.5" customHeight="1" hidden="1">
      <c r="A1409" s="116" t="s">
        <v>845</v>
      </c>
      <c r="B1409" s="3" t="s">
        <v>1002</v>
      </c>
      <c r="C1409" s="24">
        <v>200</v>
      </c>
      <c r="D1409" s="39">
        <f>D1410</f>
        <v>0</v>
      </c>
      <c r="E1409" s="39">
        <f aca="true" t="shared" si="634" ref="E1409:F1409">E1410</f>
        <v>0</v>
      </c>
      <c r="F1409" s="39">
        <f t="shared" si="634"/>
        <v>0</v>
      </c>
    </row>
    <row r="1410" spans="1:6" ht="49.5" customHeight="1" hidden="1">
      <c r="A1410" s="120" t="s">
        <v>846</v>
      </c>
      <c r="B1410" s="3" t="s">
        <v>1002</v>
      </c>
      <c r="C1410" s="24">
        <v>240</v>
      </c>
      <c r="D1410" s="39"/>
      <c r="E1410" s="39"/>
      <c r="F1410" s="39"/>
    </row>
    <row r="1411" spans="1:6" ht="50.25" customHeight="1" hidden="1">
      <c r="A1411" s="149" t="s">
        <v>1064</v>
      </c>
      <c r="B1411" s="3" t="s">
        <v>1063</v>
      </c>
      <c r="C1411" s="24"/>
      <c r="D1411" s="39">
        <f>D1414+D1412</f>
        <v>0</v>
      </c>
      <c r="E1411" s="39">
        <f aca="true" t="shared" si="635" ref="E1411:F1411">E1414+E1412</f>
        <v>0</v>
      </c>
      <c r="F1411" s="39">
        <f t="shared" si="635"/>
        <v>0</v>
      </c>
    </row>
    <row r="1412" spans="1:6" ht="34.5" customHeight="1" hidden="1">
      <c r="A1412" s="116" t="s">
        <v>845</v>
      </c>
      <c r="B1412" s="3" t="s">
        <v>1063</v>
      </c>
      <c r="C1412" s="24">
        <v>200</v>
      </c>
      <c r="D1412" s="39">
        <f>D1413</f>
        <v>0</v>
      </c>
      <c r="E1412" s="39">
        <f aca="true" t="shared" si="636" ref="E1412:F1412">E1413</f>
        <v>0</v>
      </c>
      <c r="F1412" s="39">
        <f t="shared" si="636"/>
        <v>0</v>
      </c>
    </row>
    <row r="1413" spans="1:6" ht="34.5" customHeight="1" hidden="1">
      <c r="A1413" s="120" t="s">
        <v>846</v>
      </c>
      <c r="B1413" s="3" t="s">
        <v>1063</v>
      </c>
      <c r="C1413" s="24">
        <v>240</v>
      </c>
      <c r="D1413" s="39"/>
      <c r="E1413" s="39"/>
      <c r="F1413" s="39"/>
    </row>
    <row r="1414" spans="1:6" ht="49.5" customHeight="1" hidden="1">
      <c r="A1414" s="112" t="s">
        <v>848</v>
      </c>
      <c r="B1414" s="3" t="s">
        <v>1063</v>
      </c>
      <c r="C1414" s="24">
        <v>600</v>
      </c>
      <c r="D1414" s="39">
        <f>D1415</f>
        <v>0</v>
      </c>
      <c r="E1414" s="39">
        <f aca="true" t="shared" si="637" ref="E1414:F1414">E1415</f>
        <v>0</v>
      </c>
      <c r="F1414" s="39">
        <f t="shared" si="637"/>
        <v>0</v>
      </c>
    </row>
    <row r="1415" spans="1:6" ht="49.5" customHeight="1" hidden="1">
      <c r="A1415" s="112" t="s">
        <v>847</v>
      </c>
      <c r="B1415" s="3" t="s">
        <v>1063</v>
      </c>
      <c r="C1415" s="24">
        <v>610</v>
      </c>
      <c r="D1415" s="39"/>
      <c r="E1415" s="39"/>
      <c r="F1415" s="39"/>
    </row>
    <row r="1416" spans="1:6" ht="49.5" customHeight="1" hidden="1">
      <c r="A1416" s="112" t="s">
        <v>999</v>
      </c>
      <c r="B1416" s="3" t="s">
        <v>998</v>
      </c>
      <c r="C1416" s="24"/>
      <c r="D1416" s="39">
        <f>D1417</f>
        <v>0</v>
      </c>
      <c r="E1416" s="39">
        <f aca="true" t="shared" si="638" ref="E1416:F1416">E1417</f>
        <v>0</v>
      </c>
      <c r="F1416" s="39">
        <f t="shared" si="638"/>
        <v>0</v>
      </c>
    </row>
    <row r="1417" spans="1:6" ht="49.5" customHeight="1" hidden="1">
      <c r="A1417" s="112" t="s">
        <v>848</v>
      </c>
      <c r="B1417" s="3" t="s">
        <v>998</v>
      </c>
      <c r="C1417" s="24">
        <v>600</v>
      </c>
      <c r="D1417" s="39">
        <f>D1418</f>
        <v>0</v>
      </c>
      <c r="E1417" s="39">
        <f aca="true" t="shared" si="639" ref="E1417:F1417">E1418</f>
        <v>0</v>
      </c>
      <c r="F1417" s="39">
        <f t="shared" si="639"/>
        <v>0</v>
      </c>
    </row>
    <row r="1418" spans="1:6" ht="49.5" customHeight="1" hidden="1">
      <c r="A1418" s="112" t="s">
        <v>847</v>
      </c>
      <c r="B1418" s="3" t="s">
        <v>998</v>
      </c>
      <c r="C1418" s="24">
        <v>610</v>
      </c>
      <c r="D1418" s="39"/>
      <c r="E1418" s="39"/>
      <c r="F1418" s="39"/>
    </row>
    <row r="1419" spans="1:6" ht="38.25" customHeight="1" hidden="1">
      <c r="A1419" s="113" t="s">
        <v>990</v>
      </c>
      <c r="B1419" s="3" t="s">
        <v>989</v>
      </c>
      <c r="C1419" s="24"/>
      <c r="D1419" s="39">
        <f>D1420</f>
        <v>0</v>
      </c>
      <c r="E1419" s="39">
        <f aca="true" t="shared" si="640" ref="E1419:F1420">E1420</f>
        <v>0</v>
      </c>
      <c r="F1419" s="39">
        <f t="shared" si="640"/>
        <v>0</v>
      </c>
    </row>
    <row r="1420" spans="1:6" ht="49.5" customHeight="1" hidden="1">
      <c r="A1420" s="112" t="s">
        <v>848</v>
      </c>
      <c r="B1420" s="3" t="s">
        <v>989</v>
      </c>
      <c r="C1420" s="24">
        <v>600</v>
      </c>
      <c r="D1420" s="39">
        <f>D1421</f>
        <v>0</v>
      </c>
      <c r="E1420" s="39">
        <f t="shared" si="640"/>
        <v>0</v>
      </c>
      <c r="F1420" s="39">
        <f t="shared" si="640"/>
        <v>0</v>
      </c>
    </row>
    <row r="1421" spans="1:6" ht="49.5" customHeight="1" hidden="1">
      <c r="A1421" s="112" t="s">
        <v>847</v>
      </c>
      <c r="B1421" s="3" t="s">
        <v>989</v>
      </c>
      <c r="C1421" s="24">
        <v>610</v>
      </c>
      <c r="D1421" s="39"/>
      <c r="E1421" s="39"/>
      <c r="F1421" s="39"/>
    </row>
    <row r="1422" spans="1:6" ht="49.5" customHeight="1" hidden="1">
      <c r="A1422" s="107" t="s">
        <v>1076</v>
      </c>
      <c r="B1422" s="3" t="s">
        <v>1075</v>
      </c>
      <c r="C1422" s="24"/>
      <c r="D1422" s="39">
        <f>D1423</f>
        <v>0</v>
      </c>
      <c r="E1422" s="39"/>
      <c r="F1422" s="39"/>
    </row>
    <row r="1423" spans="1:6" ht="49.5" customHeight="1" hidden="1">
      <c r="A1423" s="112" t="s">
        <v>848</v>
      </c>
      <c r="B1423" s="3" t="s">
        <v>1075</v>
      </c>
      <c r="C1423" s="24">
        <v>600</v>
      </c>
      <c r="D1423" s="39">
        <f>D1424</f>
        <v>0</v>
      </c>
      <c r="E1423" s="39"/>
      <c r="F1423" s="39"/>
    </row>
    <row r="1424" spans="1:6" ht="49.5" customHeight="1" hidden="1">
      <c r="A1424" s="112" t="s">
        <v>847</v>
      </c>
      <c r="B1424" s="3" t="s">
        <v>1075</v>
      </c>
      <c r="C1424" s="24">
        <v>610</v>
      </c>
      <c r="D1424" s="39">
        <v>0</v>
      </c>
      <c r="E1424" s="39"/>
      <c r="F1424" s="39"/>
    </row>
    <row r="1425" spans="1:6" ht="49.5" customHeight="1" hidden="1">
      <c r="A1425" s="112" t="s">
        <v>1001</v>
      </c>
      <c r="B1425" s="3" t="s">
        <v>1000</v>
      </c>
      <c r="C1425" s="24"/>
      <c r="D1425" s="39">
        <f>D1426</f>
        <v>0</v>
      </c>
      <c r="E1425" s="39">
        <f aca="true" t="shared" si="641" ref="E1425:F1425">E1426</f>
        <v>0</v>
      </c>
      <c r="F1425" s="39">
        <f t="shared" si="641"/>
        <v>0</v>
      </c>
    </row>
    <row r="1426" spans="1:6" ht="49.5" customHeight="1" hidden="1">
      <c r="A1426" s="112" t="s">
        <v>848</v>
      </c>
      <c r="B1426" s="3" t="s">
        <v>1000</v>
      </c>
      <c r="C1426" s="24">
        <v>600</v>
      </c>
      <c r="D1426" s="39">
        <f>D1427</f>
        <v>0</v>
      </c>
      <c r="E1426" s="39">
        <f aca="true" t="shared" si="642" ref="E1426:F1426">E1427</f>
        <v>0</v>
      </c>
      <c r="F1426" s="39">
        <f t="shared" si="642"/>
        <v>0</v>
      </c>
    </row>
    <row r="1427" spans="1:6" ht="49.5" customHeight="1" hidden="1">
      <c r="A1427" s="112" t="s">
        <v>847</v>
      </c>
      <c r="B1427" s="3" t="s">
        <v>1000</v>
      </c>
      <c r="C1427" s="24">
        <v>610</v>
      </c>
      <c r="D1427" s="39"/>
      <c r="E1427" s="39"/>
      <c r="F1427" s="39"/>
    </row>
    <row r="1428" spans="1:6" ht="37.5" customHeight="1" hidden="1">
      <c r="A1428" s="107" t="s">
        <v>997</v>
      </c>
      <c r="B1428" s="3" t="s">
        <v>996</v>
      </c>
      <c r="C1428" s="24"/>
      <c r="D1428" s="39">
        <f>D1429</f>
        <v>0</v>
      </c>
      <c r="E1428" s="39">
        <f aca="true" t="shared" si="643" ref="E1428:F1428">E1429</f>
        <v>0</v>
      </c>
      <c r="F1428" s="39">
        <f t="shared" si="643"/>
        <v>0</v>
      </c>
    </row>
    <row r="1429" spans="1:6" ht="44.25" customHeight="1" hidden="1">
      <c r="A1429" s="140" t="s">
        <v>969</v>
      </c>
      <c r="B1429" s="3" t="s">
        <v>996</v>
      </c>
      <c r="C1429" s="24">
        <v>600</v>
      </c>
      <c r="D1429" s="39">
        <f>D1430</f>
        <v>0</v>
      </c>
      <c r="E1429" s="39">
        <f aca="true" t="shared" si="644" ref="E1429:F1429">E1430</f>
        <v>0</v>
      </c>
      <c r="F1429" s="39">
        <f t="shared" si="644"/>
        <v>0</v>
      </c>
    </row>
    <row r="1430" spans="1:6" ht="36" customHeight="1" hidden="1">
      <c r="A1430" s="141" t="s">
        <v>967</v>
      </c>
      <c r="B1430" s="3" t="s">
        <v>996</v>
      </c>
      <c r="C1430" s="24">
        <v>610</v>
      </c>
      <c r="D1430" s="39">
        <v>0</v>
      </c>
      <c r="E1430" s="39"/>
      <c r="F1430" s="39"/>
    </row>
    <row r="1431" spans="1:6" ht="36" customHeight="1">
      <c r="A1431" s="113" t="s">
        <v>1052</v>
      </c>
      <c r="B1431" s="3" t="s">
        <v>1034</v>
      </c>
      <c r="C1431" s="24"/>
      <c r="D1431" s="39">
        <f>D1432</f>
        <v>27450</v>
      </c>
      <c r="E1431" s="39">
        <f aca="true" t="shared" si="645" ref="E1431:F1431">E1432</f>
        <v>0</v>
      </c>
      <c r="F1431" s="39">
        <f t="shared" si="645"/>
        <v>0</v>
      </c>
    </row>
    <row r="1432" spans="1:6" ht="36" customHeight="1">
      <c r="A1432" s="116" t="s">
        <v>845</v>
      </c>
      <c r="B1432" s="3" t="s">
        <v>1034</v>
      </c>
      <c r="C1432" s="24">
        <v>200</v>
      </c>
      <c r="D1432" s="39">
        <f>D1433</f>
        <v>27450</v>
      </c>
      <c r="E1432" s="39">
        <f aca="true" t="shared" si="646" ref="E1432:F1432">E1433</f>
        <v>0</v>
      </c>
      <c r="F1432" s="39">
        <f t="shared" si="646"/>
        <v>0</v>
      </c>
    </row>
    <row r="1433" spans="1:6" ht="36" customHeight="1">
      <c r="A1433" s="116" t="s">
        <v>846</v>
      </c>
      <c r="B1433" s="3" t="s">
        <v>1034</v>
      </c>
      <c r="C1433" s="24">
        <v>240</v>
      </c>
      <c r="D1433" s="39">
        <v>27450</v>
      </c>
      <c r="E1433" s="39"/>
      <c r="F1433" s="39"/>
    </row>
    <row r="1434" spans="1:6" ht="36" customHeight="1" hidden="1">
      <c r="A1434" s="141" t="s">
        <v>975</v>
      </c>
      <c r="B1434" s="3" t="s">
        <v>974</v>
      </c>
      <c r="C1434" s="24"/>
      <c r="D1434" s="39">
        <f>D1435</f>
        <v>0</v>
      </c>
      <c r="E1434" s="39">
        <f aca="true" t="shared" si="647" ref="E1434:F1434">E1435</f>
        <v>0</v>
      </c>
      <c r="F1434" s="39">
        <f t="shared" si="647"/>
        <v>0</v>
      </c>
    </row>
    <row r="1435" spans="1:6" ht="36" customHeight="1" hidden="1">
      <c r="A1435" s="112" t="s">
        <v>848</v>
      </c>
      <c r="B1435" s="3" t="s">
        <v>974</v>
      </c>
      <c r="C1435" s="24">
        <v>600</v>
      </c>
      <c r="D1435" s="39">
        <f>D1436</f>
        <v>0</v>
      </c>
      <c r="E1435" s="39">
        <f aca="true" t="shared" si="648" ref="E1435:F1435">E1436</f>
        <v>0</v>
      </c>
      <c r="F1435" s="39">
        <f t="shared" si="648"/>
        <v>0</v>
      </c>
    </row>
    <row r="1436" spans="1:6" ht="36" customHeight="1" hidden="1">
      <c r="A1436" s="112" t="s">
        <v>847</v>
      </c>
      <c r="B1436" s="3" t="s">
        <v>974</v>
      </c>
      <c r="C1436" s="24">
        <v>610</v>
      </c>
      <c r="D1436" s="39">
        <v>0</v>
      </c>
      <c r="E1436" s="39"/>
      <c r="F1436" s="39"/>
    </row>
    <row r="1437" spans="1:6" ht="49.5" customHeight="1" hidden="1">
      <c r="A1437" s="122" t="s">
        <v>668</v>
      </c>
      <c r="B1437" s="1" t="s">
        <v>873</v>
      </c>
      <c r="C1437" s="24"/>
      <c r="D1437" s="39">
        <f>D1440+D1447</f>
        <v>0</v>
      </c>
      <c r="E1437" s="39">
        <f aca="true" t="shared" si="649" ref="E1437:F1437">E1440+E1447</f>
        <v>0</v>
      </c>
      <c r="F1437" s="39">
        <f t="shared" si="649"/>
        <v>0</v>
      </c>
    </row>
    <row r="1438" spans="1:6" ht="49.5" customHeight="1" hidden="1">
      <c r="A1438" s="112" t="s">
        <v>669</v>
      </c>
      <c r="B1438" s="2" t="s">
        <v>670</v>
      </c>
      <c r="C1438" s="24"/>
      <c r="D1438" s="39"/>
      <c r="E1438" s="39"/>
      <c r="F1438" s="39"/>
    </row>
    <row r="1439" spans="1:6" ht="49.5" customHeight="1" hidden="1">
      <c r="A1439" s="112" t="s">
        <v>671</v>
      </c>
      <c r="B1439" s="2" t="s">
        <v>672</v>
      </c>
      <c r="C1439" s="24"/>
      <c r="D1439" s="39"/>
      <c r="E1439" s="39"/>
      <c r="F1439" s="39"/>
    </row>
    <row r="1440" spans="1:6" ht="49.5" customHeight="1" hidden="1">
      <c r="A1440" s="113" t="s">
        <v>673</v>
      </c>
      <c r="B1440" s="13" t="s">
        <v>874</v>
      </c>
      <c r="C1440" s="24"/>
      <c r="D1440" s="39">
        <f>D1441+D1443+D1445</f>
        <v>0</v>
      </c>
      <c r="E1440" s="39">
        <f aca="true" t="shared" si="650" ref="E1440:F1440">E1441+E1443+E1445</f>
        <v>0</v>
      </c>
      <c r="F1440" s="39">
        <f t="shared" si="650"/>
        <v>0</v>
      </c>
    </row>
    <row r="1441" spans="1:6" ht="49.5" customHeight="1" hidden="1">
      <c r="A1441" s="112" t="s">
        <v>848</v>
      </c>
      <c r="B1441" s="13" t="s">
        <v>874</v>
      </c>
      <c r="C1441" s="24">
        <v>100</v>
      </c>
      <c r="D1441" s="39">
        <f>D1442</f>
        <v>0</v>
      </c>
      <c r="E1441" s="39">
        <f aca="true" t="shared" si="651" ref="E1441:F1441">E1442</f>
        <v>0</v>
      </c>
      <c r="F1441" s="39">
        <f t="shared" si="651"/>
        <v>0</v>
      </c>
    </row>
    <row r="1442" spans="1:6" ht="49.5" customHeight="1" hidden="1">
      <c r="A1442" s="112" t="s">
        <v>847</v>
      </c>
      <c r="B1442" s="13" t="s">
        <v>874</v>
      </c>
      <c r="C1442" s="24">
        <v>110</v>
      </c>
      <c r="D1442" s="39"/>
      <c r="E1442" s="39"/>
      <c r="F1442" s="39"/>
    </row>
    <row r="1443" spans="1:6" ht="49.5" customHeight="1" hidden="1">
      <c r="A1443" s="116" t="s">
        <v>845</v>
      </c>
      <c r="B1443" s="13" t="s">
        <v>874</v>
      </c>
      <c r="C1443" s="24">
        <v>200</v>
      </c>
      <c r="D1443" s="39">
        <f>D1444</f>
        <v>0</v>
      </c>
      <c r="E1443" s="39">
        <f aca="true" t="shared" si="652" ref="E1443:F1443">E1444</f>
        <v>0</v>
      </c>
      <c r="F1443" s="39">
        <f t="shared" si="652"/>
        <v>0</v>
      </c>
    </row>
    <row r="1444" spans="1:6" ht="49.5" customHeight="1" hidden="1">
      <c r="A1444" s="116" t="s">
        <v>846</v>
      </c>
      <c r="B1444" s="13" t="s">
        <v>874</v>
      </c>
      <c r="C1444" s="24">
        <v>240</v>
      </c>
      <c r="D1444" s="39"/>
      <c r="E1444" s="39"/>
      <c r="F1444" s="39"/>
    </row>
    <row r="1445" spans="1:6" ht="49.5" customHeight="1" hidden="1">
      <c r="A1445" s="116" t="s">
        <v>849</v>
      </c>
      <c r="B1445" s="13" t="s">
        <v>874</v>
      </c>
      <c r="C1445" s="24">
        <v>800</v>
      </c>
      <c r="D1445" s="39">
        <f>D1446</f>
        <v>0</v>
      </c>
      <c r="E1445" s="39">
        <f aca="true" t="shared" si="653" ref="E1445:F1445">E1446</f>
        <v>0</v>
      </c>
      <c r="F1445" s="39">
        <f t="shared" si="653"/>
        <v>0</v>
      </c>
    </row>
    <row r="1446" spans="1:6" ht="49.5" customHeight="1" hidden="1">
      <c r="A1446" s="112" t="s">
        <v>850</v>
      </c>
      <c r="B1446" s="13" t="s">
        <v>874</v>
      </c>
      <c r="C1446" s="24">
        <v>850</v>
      </c>
      <c r="D1446" s="39"/>
      <c r="E1446" s="39"/>
      <c r="F1446" s="39"/>
    </row>
    <row r="1447" spans="1:6" ht="49.5" customHeight="1" hidden="1">
      <c r="A1447" s="192"/>
      <c r="B1447" s="13" t="s">
        <v>875</v>
      </c>
      <c r="C1447" s="24"/>
      <c r="D1447" s="39">
        <f>D1448</f>
        <v>0</v>
      </c>
      <c r="E1447" s="39">
        <f aca="true" t="shared" si="654" ref="E1447">E1448</f>
        <v>0</v>
      </c>
      <c r="F1447" s="39">
        <f>F1448</f>
        <v>0</v>
      </c>
    </row>
    <row r="1448" spans="1:6" ht="49.5" customHeight="1" hidden="1">
      <c r="A1448" s="116" t="s">
        <v>845</v>
      </c>
      <c r="B1448" s="13" t="s">
        <v>875</v>
      </c>
      <c r="C1448" s="24">
        <v>200</v>
      </c>
      <c r="D1448" s="39">
        <f>D1449</f>
        <v>0</v>
      </c>
      <c r="E1448" s="39">
        <f aca="true" t="shared" si="655" ref="E1448:F1448">E1449</f>
        <v>0</v>
      </c>
      <c r="F1448" s="39">
        <f t="shared" si="655"/>
        <v>0</v>
      </c>
    </row>
    <row r="1449" spans="1:6" ht="49.5" customHeight="1" hidden="1">
      <c r="A1449" s="116" t="s">
        <v>846</v>
      </c>
      <c r="B1449" s="13" t="s">
        <v>875</v>
      </c>
      <c r="C1449" s="24">
        <v>240</v>
      </c>
      <c r="D1449" s="39"/>
      <c r="E1449" s="39"/>
      <c r="F1449" s="39"/>
    </row>
    <row r="1450" spans="1:6" ht="49.5" customHeight="1">
      <c r="A1450" s="122" t="s">
        <v>674</v>
      </c>
      <c r="B1450" s="1" t="s">
        <v>675</v>
      </c>
      <c r="C1450" s="24"/>
      <c r="D1450" s="39">
        <f>D1451+D1454+D1459+D1470+D1467</f>
        <v>854371</v>
      </c>
      <c r="E1450" s="39">
        <f aca="true" t="shared" si="656" ref="E1450:F1450">E1451+E1454+E1459+E1470+E1467</f>
        <v>0</v>
      </c>
      <c r="F1450" s="39">
        <f t="shared" si="656"/>
        <v>0</v>
      </c>
    </row>
    <row r="1451" spans="1:6" ht="57.75" customHeight="1">
      <c r="A1451" s="147" t="s">
        <v>929</v>
      </c>
      <c r="B1451" s="13" t="s">
        <v>678</v>
      </c>
      <c r="C1451" s="24"/>
      <c r="D1451" s="39">
        <f>D1452</f>
        <v>70000</v>
      </c>
      <c r="E1451" s="39">
        <f aca="true" t="shared" si="657" ref="E1451:F1452">E1452</f>
        <v>0</v>
      </c>
      <c r="F1451" s="39">
        <f t="shared" si="657"/>
        <v>0</v>
      </c>
    </row>
    <row r="1452" spans="1:6" ht="45" customHeight="1">
      <c r="A1452" s="116" t="s">
        <v>845</v>
      </c>
      <c r="B1452" s="13" t="s">
        <v>678</v>
      </c>
      <c r="C1452" s="24">
        <v>200</v>
      </c>
      <c r="D1452" s="39">
        <f>D1453</f>
        <v>70000</v>
      </c>
      <c r="E1452" s="39">
        <f t="shared" si="657"/>
        <v>0</v>
      </c>
      <c r="F1452" s="39">
        <f t="shared" si="657"/>
        <v>0</v>
      </c>
    </row>
    <row r="1453" spans="1:6" ht="45" customHeight="1">
      <c r="A1453" s="116" t="s">
        <v>846</v>
      </c>
      <c r="B1453" s="13" t="s">
        <v>678</v>
      </c>
      <c r="C1453" s="24">
        <v>240</v>
      </c>
      <c r="D1453" s="39">
        <v>70000</v>
      </c>
      <c r="E1453" s="39">
        <v>0</v>
      </c>
      <c r="F1453" s="39">
        <v>0</v>
      </c>
    </row>
    <row r="1454" spans="1:6" ht="78" customHeight="1">
      <c r="A1454" s="193" t="s">
        <v>931</v>
      </c>
      <c r="B1454" s="13" t="s">
        <v>930</v>
      </c>
      <c r="C1454" s="24"/>
      <c r="D1454" s="39">
        <f>D1457+D1455</f>
        <v>307433</v>
      </c>
      <c r="E1454" s="39">
        <f aca="true" t="shared" si="658" ref="E1454:F1454">E1457+E1455</f>
        <v>0</v>
      </c>
      <c r="F1454" s="39">
        <f t="shared" si="658"/>
        <v>0</v>
      </c>
    </row>
    <row r="1455" spans="1:6" ht="47.25" customHeight="1">
      <c r="A1455" s="116" t="s">
        <v>845</v>
      </c>
      <c r="B1455" s="13" t="s">
        <v>930</v>
      </c>
      <c r="C1455" s="24">
        <v>200</v>
      </c>
      <c r="D1455" s="39">
        <f>D1456</f>
        <v>307433</v>
      </c>
      <c r="E1455" s="39"/>
      <c r="F1455" s="39"/>
    </row>
    <row r="1456" spans="1:8" ht="47.25" customHeight="1">
      <c r="A1456" s="116" t="s">
        <v>846</v>
      </c>
      <c r="B1456" s="13" t="s">
        <v>930</v>
      </c>
      <c r="C1456" s="24">
        <v>240</v>
      </c>
      <c r="D1456" s="39">
        <v>307433</v>
      </c>
      <c r="E1456" s="39"/>
      <c r="F1456" s="39"/>
      <c r="H1456" s="65"/>
    </row>
    <row r="1457" spans="1:6" ht="47.25" customHeight="1" hidden="1">
      <c r="A1457" s="112" t="s">
        <v>848</v>
      </c>
      <c r="B1457" s="13" t="s">
        <v>930</v>
      </c>
      <c r="C1457" s="24">
        <v>600</v>
      </c>
      <c r="D1457" s="39">
        <f>D1458</f>
        <v>0</v>
      </c>
      <c r="E1457" s="39">
        <f aca="true" t="shared" si="659" ref="E1457:F1457">E1458</f>
        <v>0</v>
      </c>
      <c r="F1457" s="39">
        <f t="shared" si="659"/>
        <v>0</v>
      </c>
    </row>
    <row r="1458" spans="1:6" ht="47.25" customHeight="1" hidden="1">
      <c r="A1458" s="112" t="s">
        <v>847</v>
      </c>
      <c r="B1458" s="13" t="s">
        <v>930</v>
      </c>
      <c r="C1458" s="24">
        <v>610</v>
      </c>
      <c r="D1458" s="39"/>
      <c r="E1458" s="39">
        <v>0</v>
      </c>
      <c r="F1458" s="39">
        <v>0</v>
      </c>
    </row>
    <row r="1459" spans="1:6" ht="72" customHeight="1">
      <c r="A1459" s="194" t="s">
        <v>933</v>
      </c>
      <c r="B1459" s="13" t="s">
        <v>932</v>
      </c>
      <c r="C1459" s="24"/>
      <c r="D1459" s="39">
        <f>D1462+D1460</f>
        <v>233332</v>
      </c>
      <c r="E1459" s="39">
        <f aca="true" t="shared" si="660" ref="E1459:F1459">E1462+E1460</f>
        <v>0</v>
      </c>
      <c r="F1459" s="39">
        <f t="shared" si="660"/>
        <v>0</v>
      </c>
    </row>
    <row r="1460" spans="1:6" ht="32.25" customHeight="1">
      <c r="A1460" s="116" t="s">
        <v>845</v>
      </c>
      <c r="B1460" s="13" t="s">
        <v>932</v>
      </c>
      <c r="C1460" s="24">
        <v>200</v>
      </c>
      <c r="D1460" s="39">
        <f>D1461</f>
        <v>149822</v>
      </c>
      <c r="E1460" s="39">
        <f aca="true" t="shared" si="661" ref="E1460:F1460">E1461</f>
        <v>0</v>
      </c>
      <c r="F1460" s="39">
        <f t="shared" si="661"/>
        <v>0</v>
      </c>
    </row>
    <row r="1461" spans="1:6" ht="29.25" customHeight="1">
      <c r="A1461" s="116" t="s">
        <v>846</v>
      </c>
      <c r="B1461" s="13" t="s">
        <v>932</v>
      </c>
      <c r="C1461" s="24">
        <v>240</v>
      </c>
      <c r="D1461" s="39">
        <v>149822</v>
      </c>
      <c r="E1461" s="39"/>
      <c r="F1461" s="39"/>
    </row>
    <row r="1462" spans="1:6" ht="29.25" customHeight="1">
      <c r="A1462" s="112" t="s">
        <v>848</v>
      </c>
      <c r="B1462" s="13" t="s">
        <v>932</v>
      </c>
      <c r="C1462" s="24">
        <v>600</v>
      </c>
      <c r="D1462" s="39">
        <f>D1463</f>
        <v>83510</v>
      </c>
      <c r="E1462" s="39">
        <f aca="true" t="shared" si="662" ref="E1462:F1462">E1463</f>
        <v>0</v>
      </c>
      <c r="F1462" s="39">
        <f t="shared" si="662"/>
        <v>0</v>
      </c>
    </row>
    <row r="1463" spans="1:8" ht="36.75" customHeight="1">
      <c r="A1463" s="112" t="s">
        <v>847</v>
      </c>
      <c r="B1463" s="13" t="s">
        <v>932</v>
      </c>
      <c r="C1463" s="24">
        <v>610</v>
      </c>
      <c r="D1463" s="39">
        <v>83510</v>
      </c>
      <c r="E1463" s="39"/>
      <c r="F1463" s="39">
        <v>0</v>
      </c>
      <c r="G1463" s="53"/>
      <c r="H1463" s="53"/>
    </row>
    <row r="1464" spans="1:6" ht="37.5" customHeight="1" hidden="1">
      <c r="A1464" s="113" t="s">
        <v>676</v>
      </c>
      <c r="B1464" s="13" t="s">
        <v>677</v>
      </c>
      <c r="C1464" s="24"/>
      <c r="D1464" s="39">
        <f>D1465</f>
        <v>0</v>
      </c>
      <c r="E1464" s="39">
        <f aca="true" t="shared" si="663" ref="E1464:F1465">E1465</f>
        <v>0</v>
      </c>
      <c r="F1464" s="39">
        <f t="shared" si="663"/>
        <v>0</v>
      </c>
    </row>
    <row r="1465" spans="1:6" ht="37.5" customHeight="1" hidden="1">
      <c r="A1465" s="112" t="s">
        <v>848</v>
      </c>
      <c r="B1465" s="13" t="s">
        <v>677</v>
      </c>
      <c r="C1465" s="24">
        <v>600</v>
      </c>
      <c r="D1465" s="39">
        <f>D1466</f>
        <v>0</v>
      </c>
      <c r="E1465" s="39">
        <f t="shared" si="663"/>
        <v>0</v>
      </c>
      <c r="F1465" s="39">
        <f t="shared" si="663"/>
        <v>0</v>
      </c>
    </row>
    <row r="1466" spans="1:6" ht="37.5" customHeight="1" hidden="1">
      <c r="A1466" s="112" t="s">
        <v>847</v>
      </c>
      <c r="B1466" s="13" t="s">
        <v>677</v>
      </c>
      <c r="C1466" s="24">
        <v>610</v>
      </c>
      <c r="D1466" s="39">
        <v>0</v>
      </c>
      <c r="E1466" s="39">
        <v>0</v>
      </c>
      <c r="F1466" s="39">
        <v>0</v>
      </c>
    </row>
    <row r="1467" spans="1:6" ht="51" customHeight="1">
      <c r="A1467" s="113" t="s">
        <v>992</v>
      </c>
      <c r="B1467" s="13" t="s">
        <v>991</v>
      </c>
      <c r="C1467" s="24"/>
      <c r="D1467" s="39">
        <f>D1468</f>
        <v>243606</v>
      </c>
      <c r="E1467" s="39">
        <f aca="true" t="shared" si="664" ref="E1467:F1467">E1468</f>
        <v>0</v>
      </c>
      <c r="F1467" s="39">
        <f t="shared" si="664"/>
        <v>0</v>
      </c>
    </row>
    <row r="1468" spans="1:6" ht="32.25" customHeight="1">
      <c r="A1468" s="112" t="s">
        <v>848</v>
      </c>
      <c r="B1468" s="13" t="s">
        <v>991</v>
      </c>
      <c r="C1468" s="24">
        <v>600</v>
      </c>
      <c r="D1468" s="39">
        <f>D1469</f>
        <v>243606</v>
      </c>
      <c r="E1468" s="39">
        <f>E1469</f>
        <v>0</v>
      </c>
      <c r="F1468" s="39">
        <f>F1469</f>
        <v>0</v>
      </c>
    </row>
    <row r="1469" spans="1:8" ht="42.75" customHeight="1">
      <c r="A1469" s="112" t="s">
        <v>847</v>
      </c>
      <c r="B1469" s="13" t="s">
        <v>991</v>
      </c>
      <c r="C1469" s="24">
        <v>610</v>
      </c>
      <c r="D1469" s="39">
        <v>243606</v>
      </c>
      <c r="E1469" s="39"/>
      <c r="F1469" s="39"/>
      <c r="G1469" s="69"/>
      <c r="H1469" s="69"/>
    </row>
    <row r="1470" spans="1:6" ht="45" customHeight="1" hidden="1">
      <c r="A1470" s="215" t="s">
        <v>1403</v>
      </c>
      <c r="B1470" s="13" t="s">
        <v>680</v>
      </c>
      <c r="C1470" s="24"/>
      <c r="D1470" s="39">
        <f>D1473+D1471</f>
        <v>0</v>
      </c>
      <c r="E1470" s="39">
        <f aca="true" t="shared" si="665" ref="E1470:F1470">E1473+E1471</f>
        <v>0</v>
      </c>
      <c r="F1470" s="39">
        <f t="shared" si="665"/>
        <v>0</v>
      </c>
    </row>
    <row r="1471" spans="1:6" ht="52.5" customHeight="1" hidden="1">
      <c r="A1471" s="116" t="s">
        <v>845</v>
      </c>
      <c r="B1471" s="13" t="s">
        <v>680</v>
      </c>
      <c r="C1471" s="24">
        <v>200</v>
      </c>
      <c r="D1471" s="39">
        <f>D1472</f>
        <v>0</v>
      </c>
      <c r="E1471" s="39">
        <f aca="true" t="shared" si="666" ref="E1471:F1471">E1472</f>
        <v>0</v>
      </c>
      <c r="F1471" s="39">
        <f t="shared" si="666"/>
        <v>0</v>
      </c>
    </row>
    <row r="1472" spans="1:9" ht="45" customHeight="1" hidden="1">
      <c r="A1472" s="116" t="s">
        <v>846</v>
      </c>
      <c r="B1472" s="13" t="s">
        <v>680</v>
      </c>
      <c r="C1472" s="24">
        <v>240</v>
      </c>
      <c r="D1472" s="39">
        <v>0</v>
      </c>
      <c r="E1472" s="39"/>
      <c r="F1472" s="39">
        <v>0</v>
      </c>
      <c r="G1472" s="69"/>
      <c r="I1472" s="66"/>
    </row>
    <row r="1473" spans="1:6" ht="45" customHeight="1" hidden="1">
      <c r="A1473" s="112" t="s">
        <v>848</v>
      </c>
      <c r="B1473" s="13" t="s">
        <v>680</v>
      </c>
      <c r="C1473" s="24">
        <v>600</v>
      </c>
      <c r="D1473" s="39">
        <f>D1474</f>
        <v>0</v>
      </c>
      <c r="E1473" s="39">
        <f aca="true" t="shared" si="667" ref="E1473:F1473">E1474</f>
        <v>0</v>
      </c>
      <c r="F1473" s="39">
        <f t="shared" si="667"/>
        <v>0</v>
      </c>
    </row>
    <row r="1474" spans="1:8" ht="35.25" customHeight="1" hidden="1">
      <c r="A1474" s="112" t="s">
        <v>847</v>
      </c>
      <c r="B1474" s="13" t="s">
        <v>680</v>
      </c>
      <c r="C1474" s="24">
        <v>610</v>
      </c>
      <c r="D1474" s="39"/>
      <c r="E1474" s="39"/>
      <c r="F1474" s="39"/>
      <c r="G1474" s="46"/>
      <c r="H1474" s="46"/>
    </row>
    <row r="1475" spans="1:6" ht="72" customHeight="1">
      <c r="A1475" s="124" t="s">
        <v>1217</v>
      </c>
      <c r="B1475" s="13" t="s">
        <v>682</v>
      </c>
      <c r="C1475" s="24"/>
      <c r="D1475" s="39">
        <f>D1476+D1480+D1520+D1524</f>
        <v>453966</v>
      </c>
      <c r="E1475" s="39">
        <f aca="true" t="shared" si="668" ref="E1475:F1475">E1476+E1480+E1520+E1524</f>
        <v>316137</v>
      </c>
      <c r="F1475" s="39">
        <f t="shared" si="668"/>
        <v>332132</v>
      </c>
    </row>
    <row r="1476" spans="1:6" ht="48.75" customHeight="1">
      <c r="A1476" s="115" t="s">
        <v>1061</v>
      </c>
      <c r="B1476" s="13" t="s">
        <v>1060</v>
      </c>
      <c r="C1476" s="24"/>
      <c r="D1476" s="39">
        <f>D1477</f>
        <v>30612</v>
      </c>
      <c r="E1476" s="39">
        <f aca="true" t="shared" si="669" ref="E1476:F1476">E1477</f>
        <v>0</v>
      </c>
      <c r="F1476" s="39">
        <f t="shared" si="669"/>
        <v>0</v>
      </c>
    </row>
    <row r="1477" spans="1:6" ht="40.5" customHeight="1">
      <c r="A1477" s="112" t="s">
        <v>681</v>
      </c>
      <c r="B1477" s="13" t="s">
        <v>1062</v>
      </c>
      <c r="C1477" s="24"/>
      <c r="D1477" s="39">
        <f>D1478</f>
        <v>30612</v>
      </c>
      <c r="E1477" s="39"/>
      <c r="F1477" s="39"/>
    </row>
    <row r="1478" spans="1:6" ht="48.75" customHeight="1">
      <c r="A1478" s="112" t="s">
        <v>848</v>
      </c>
      <c r="B1478" s="13" t="s">
        <v>1062</v>
      </c>
      <c r="C1478" s="24">
        <v>600</v>
      </c>
      <c r="D1478" s="39">
        <f>D1479</f>
        <v>30612</v>
      </c>
      <c r="E1478" s="39"/>
      <c r="F1478" s="39"/>
    </row>
    <row r="1479" spans="1:6" ht="48.75" customHeight="1">
      <c r="A1479" s="112" t="s">
        <v>847</v>
      </c>
      <c r="B1479" s="13" t="s">
        <v>1062</v>
      </c>
      <c r="C1479" s="24">
        <v>610</v>
      </c>
      <c r="D1479" s="39">
        <v>30612</v>
      </c>
      <c r="E1479" s="39"/>
      <c r="F1479" s="39"/>
    </row>
    <row r="1480" spans="1:6" ht="48.75" customHeight="1">
      <c r="A1480" s="122" t="s">
        <v>1287</v>
      </c>
      <c r="B1480" s="13" t="s">
        <v>683</v>
      </c>
      <c r="C1480" s="24"/>
      <c r="D1480" s="39">
        <f>D1481+D1486+D1491+D1494+D1497+D1500+D1508+D1511+D1514+D1517+D1505</f>
        <v>420666</v>
      </c>
      <c r="E1480" s="39">
        <f aca="true" t="shared" si="670" ref="E1480:F1480">E1481+E1486+E1491+E1494+E1497+E1500+E1508+E1511+E1514+E1517+E1505</f>
        <v>313353</v>
      </c>
      <c r="F1480" s="39">
        <f t="shared" si="670"/>
        <v>329444</v>
      </c>
    </row>
    <row r="1481" spans="1:7" ht="39.75" customHeight="1">
      <c r="A1481" s="195" t="s">
        <v>1074</v>
      </c>
      <c r="B1481" s="13" t="s">
        <v>1220</v>
      </c>
      <c r="C1481" s="24"/>
      <c r="D1481" s="39">
        <f>D1482+D1484</f>
        <v>595</v>
      </c>
      <c r="E1481" s="39">
        <f aca="true" t="shared" si="671" ref="E1481:F1481">E1482+E1484</f>
        <v>595</v>
      </c>
      <c r="F1481" s="39">
        <f t="shared" si="671"/>
        <v>595</v>
      </c>
      <c r="G1481" t="s">
        <v>1236</v>
      </c>
    </row>
    <row r="1482" spans="1:6" ht="48.75" customHeight="1">
      <c r="A1482" s="116" t="s">
        <v>843</v>
      </c>
      <c r="B1482" s="13" t="s">
        <v>1220</v>
      </c>
      <c r="C1482" s="24">
        <v>100</v>
      </c>
      <c r="D1482" s="39">
        <f>D1483</f>
        <v>530</v>
      </c>
      <c r="E1482" s="39">
        <f aca="true" t="shared" si="672" ref="E1482:F1482">E1483</f>
        <v>530</v>
      </c>
      <c r="F1482" s="39">
        <f t="shared" si="672"/>
        <v>530</v>
      </c>
    </row>
    <row r="1483" spans="1:6" ht="48.75" customHeight="1">
      <c r="A1483" s="120" t="s">
        <v>844</v>
      </c>
      <c r="B1483" s="13" t="s">
        <v>1220</v>
      </c>
      <c r="C1483" s="24">
        <v>120</v>
      </c>
      <c r="D1483" s="39">
        <v>530</v>
      </c>
      <c r="E1483" s="39">
        <v>530</v>
      </c>
      <c r="F1483" s="39">
        <v>530</v>
      </c>
    </row>
    <row r="1484" spans="1:6" ht="48.75" customHeight="1">
      <c r="A1484" s="116" t="s">
        <v>845</v>
      </c>
      <c r="B1484" s="13" t="s">
        <v>1220</v>
      </c>
      <c r="C1484" s="24">
        <v>200</v>
      </c>
      <c r="D1484" s="39">
        <f>D1485</f>
        <v>65</v>
      </c>
      <c r="E1484" s="39">
        <f aca="true" t="shared" si="673" ref="E1484:F1484">E1485</f>
        <v>65</v>
      </c>
      <c r="F1484" s="39">
        <f t="shared" si="673"/>
        <v>65</v>
      </c>
    </row>
    <row r="1485" spans="1:6" ht="48.75" customHeight="1">
      <c r="A1485" s="120" t="s">
        <v>846</v>
      </c>
      <c r="B1485" s="13" t="s">
        <v>1220</v>
      </c>
      <c r="C1485" s="24">
        <v>240</v>
      </c>
      <c r="D1485" s="39">
        <v>65</v>
      </c>
      <c r="E1485" s="39">
        <v>65</v>
      </c>
      <c r="F1485" s="39">
        <v>65</v>
      </c>
    </row>
    <row r="1486" spans="1:7" ht="43.5" customHeight="1">
      <c r="A1486" s="111" t="s">
        <v>1372</v>
      </c>
      <c r="B1486" s="13" t="s">
        <v>1373</v>
      </c>
      <c r="C1486" s="24"/>
      <c r="D1486" s="39">
        <f>D1489+D1487</f>
        <v>33967</v>
      </c>
      <c r="E1486" s="39">
        <f aca="true" t="shared" si="674" ref="E1486:F1486">E1489+E1487</f>
        <v>0</v>
      </c>
      <c r="F1486" s="39">
        <f t="shared" si="674"/>
        <v>0</v>
      </c>
      <c r="G1486" t="s">
        <v>1236</v>
      </c>
    </row>
    <row r="1487" spans="1:6" ht="43.5" customHeight="1">
      <c r="A1487" s="111" t="s">
        <v>845</v>
      </c>
      <c r="B1487" s="13" t="s">
        <v>1373</v>
      </c>
      <c r="C1487" s="24">
        <v>200</v>
      </c>
      <c r="D1487" s="39">
        <f>D1488</f>
        <v>391</v>
      </c>
      <c r="E1487" s="39">
        <f aca="true" t="shared" si="675" ref="E1487:F1487">E1488</f>
        <v>0</v>
      </c>
      <c r="F1487" s="39">
        <f t="shared" si="675"/>
        <v>0</v>
      </c>
    </row>
    <row r="1488" spans="1:6" ht="43.5" customHeight="1">
      <c r="A1488" s="111" t="s">
        <v>846</v>
      </c>
      <c r="B1488" s="13" t="s">
        <v>1373</v>
      </c>
      <c r="C1488" s="24">
        <v>240</v>
      </c>
      <c r="D1488" s="39">
        <v>391</v>
      </c>
      <c r="E1488" s="39"/>
      <c r="F1488" s="39"/>
    </row>
    <row r="1489" spans="1:6" ht="48.75" customHeight="1">
      <c r="A1489" s="108" t="s">
        <v>845</v>
      </c>
      <c r="B1489" s="13" t="s">
        <v>1373</v>
      </c>
      <c r="C1489" s="24">
        <v>600</v>
      </c>
      <c r="D1489" s="39">
        <f>D1490</f>
        <v>33576</v>
      </c>
      <c r="E1489" s="39">
        <f aca="true" t="shared" si="676" ref="E1489:F1489">E1490</f>
        <v>0</v>
      </c>
      <c r="F1489" s="39">
        <f t="shared" si="676"/>
        <v>0</v>
      </c>
    </row>
    <row r="1490" spans="1:6" ht="48.75" customHeight="1">
      <c r="A1490" s="116" t="s">
        <v>846</v>
      </c>
      <c r="B1490" s="13" t="s">
        <v>1373</v>
      </c>
      <c r="C1490" s="24">
        <v>610</v>
      </c>
      <c r="D1490" s="39">
        <v>33576</v>
      </c>
      <c r="E1490" s="39"/>
      <c r="F1490" s="39"/>
    </row>
    <row r="1491" spans="1:7" ht="48.75" customHeight="1">
      <c r="A1491" s="190" t="s">
        <v>1374</v>
      </c>
      <c r="B1491" s="13" t="s">
        <v>1288</v>
      </c>
      <c r="C1491" s="24"/>
      <c r="D1491" s="39">
        <f>D1492</f>
        <v>43620</v>
      </c>
      <c r="E1491" s="39">
        <f aca="true" t="shared" si="677" ref="E1491:F1491">E1492</f>
        <v>23620</v>
      </c>
      <c r="F1491" s="39">
        <f t="shared" si="677"/>
        <v>23620</v>
      </c>
      <c r="G1491" t="s">
        <v>1236</v>
      </c>
    </row>
    <row r="1492" spans="1:6" ht="48.75" customHeight="1">
      <c r="A1492" s="116" t="s">
        <v>845</v>
      </c>
      <c r="B1492" s="13" t="s">
        <v>1288</v>
      </c>
      <c r="C1492" s="24">
        <v>600</v>
      </c>
      <c r="D1492" s="39">
        <f>D1493</f>
        <v>43620</v>
      </c>
      <c r="E1492" s="39">
        <f aca="true" t="shared" si="678" ref="E1492:F1492">E1493</f>
        <v>23620</v>
      </c>
      <c r="F1492" s="39">
        <f t="shared" si="678"/>
        <v>23620</v>
      </c>
    </row>
    <row r="1493" spans="1:6" ht="48.75" customHeight="1">
      <c r="A1493" s="116" t="s">
        <v>846</v>
      </c>
      <c r="B1493" s="13" t="s">
        <v>1288</v>
      </c>
      <c r="C1493" s="24">
        <v>610</v>
      </c>
      <c r="D1493" s="39">
        <v>43620</v>
      </c>
      <c r="E1493" s="39">
        <v>23620</v>
      </c>
      <c r="F1493" s="39">
        <v>23620</v>
      </c>
    </row>
    <row r="1494" spans="1:7" ht="37.5" customHeight="1" hidden="1">
      <c r="A1494" s="112" t="s">
        <v>1237</v>
      </c>
      <c r="B1494" s="13" t="s">
        <v>683</v>
      </c>
      <c r="C1494" s="24"/>
      <c r="D1494" s="39">
        <f>D1495</f>
        <v>0</v>
      </c>
      <c r="E1494" s="39">
        <f aca="true" t="shared" si="679" ref="E1494:F1494">E1495</f>
        <v>0</v>
      </c>
      <c r="F1494" s="39">
        <f t="shared" si="679"/>
        <v>0</v>
      </c>
      <c r="G1494" t="s">
        <v>1236</v>
      </c>
    </row>
    <row r="1495" spans="1:6" ht="36.75" customHeight="1" hidden="1">
      <c r="A1495" s="112" t="s">
        <v>848</v>
      </c>
      <c r="B1495" s="13" t="s">
        <v>683</v>
      </c>
      <c r="C1495" s="24">
        <v>600</v>
      </c>
      <c r="D1495" s="39">
        <f>D1496</f>
        <v>0</v>
      </c>
      <c r="E1495" s="39">
        <f aca="true" t="shared" si="680" ref="E1495">E1496</f>
        <v>0</v>
      </c>
      <c r="F1495" s="39">
        <f>F1496</f>
        <v>0</v>
      </c>
    </row>
    <row r="1496" spans="1:11" ht="36" customHeight="1" hidden="1">
      <c r="A1496" s="112" t="s">
        <v>847</v>
      </c>
      <c r="B1496" s="13" t="s">
        <v>683</v>
      </c>
      <c r="C1496" s="24">
        <v>610</v>
      </c>
      <c r="D1496" s="39">
        <v>0</v>
      </c>
      <c r="E1496" s="39">
        <v>0</v>
      </c>
      <c r="F1496" s="39"/>
      <c r="G1496" s="53"/>
      <c r="H1496" s="47"/>
      <c r="I1496" s="47"/>
      <c r="J1496" s="47"/>
      <c r="K1496" s="47"/>
    </row>
    <row r="1497" spans="1:11" ht="36" customHeight="1" hidden="1">
      <c r="A1497" s="112" t="s">
        <v>1238</v>
      </c>
      <c r="B1497" s="13" t="s">
        <v>683</v>
      </c>
      <c r="C1497" s="24"/>
      <c r="D1497" s="39">
        <f>D1498</f>
        <v>0</v>
      </c>
      <c r="E1497" s="39">
        <f aca="true" t="shared" si="681" ref="E1497:F1497">E1498</f>
        <v>0</v>
      </c>
      <c r="F1497" s="39">
        <f t="shared" si="681"/>
        <v>0</v>
      </c>
      <c r="G1497" s="66" t="s">
        <v>1236</v>
      </c>
      <c r="H1497" s="68"/>
      <c r="I1497" s="68"/>
      <c r="J1497" s="68"/>
      <c r="K1497" s="68"/>
    </row>
    <row r="1498" spans="1:11" ht="36" customHeight="1" hidden="1">
      <c r="A1498" s="112" t="s">
        <v>848</v>
      </c>
      <c r="B1498" s="13" t="s">
        <v>683</v>
      </c>
      <c r="C1498" s="24">
        <v>600</v>
      </c>
      <c r="D1498" s="39">
        <f>D1499</f>
        <v>0</v>
      </c>
      <c r="E1498" s="39">
        <f aca="true" t="shared" si="682" ref="E1498:F1498">E1499</f>
        <v>0</v>
      </c>
      <c r="F1498" s="39">
        <f t="shared" si="682"/>
        <v>0</v>
      </c>
      <c r="G1498" s="66"/>
      <c r="H1498" s="68"/>
      <c r="I1498" s="68"/>
      <c r="J1498" s="68"/>
      <c r="K1498" s="68"/>
    </row>
    <row r="1499" spans="1:11" ht="36" customHeight="1" hidden="1">
      <c r="A1499" s="112" t="s">
        <v>847</v>
      </c>
      <c r="B1499" s="13" t="s">
        <v>683</v>
      </c>
      <c r="C1499" s="24">
        <v>610</v>
      </c>
      <c r="D1499" s="39"/>
      <c r="E1499" s="39"/>
      <c r="F1499" s="39"/>
      <c r="G1499" s="66"/>
      <c r="H1499" s="68"/>
      <c r="I1499" s="68"/>
      <c r="J1499" s="68"/>
      <c r="K1499" s="68"/>
    </row>
    <row r="1500" spans="1:7" ht="36" customHeight="1" hidden="1">
      <c r="A1500" s="113" t="s">
        <v>1289</v>
      </c>
      <c r="B1500" s="13" t="s">
        <v>1031</v>
      </c>
      <c r="C1500" s="24"/>
      <c r="D1500" s="39">
        <f>D1503+D1501</f>
        <v>0</v>
      </c>
      <c r="E1500" s="39">
        <f aca="true" t="shared" si="683" ref="E1500:F1500">E1503+E1501</f>
        <v>0</v>
      </c>
      <c r="F1500" s="39">
        <f t="shared" si="683"/>
        <v>0</v>
      </c>
      <c r="G1500" t="s">
        <v>1236</v>
      </c>
    </row>
    <row r="1501" spans="1:6" ht="36" customHeight="1" hidden="1">
      <c r="A1501" s="116" t="s">
        <v>845</v>
      </c>
      <c r="B1501" s="13" t="s">
        <v>1031</v>
      </c>
      <c r="C1501" s="24">
        <v>200</v>
      </c>
      <c r="D1501" s="39">
        <f>D1502</f>
        <v>0</v>
      </c>
      <c r="E1501" s="39">
        <f>E1502</f>
        <v>0</v>
      </c>
      <c r="F1501" s="39">
        <f>F1502</f>
        <v>0</v>
      </c>
    </row>
    <row r="1502" spans="1:6" ht="36" customHeight="1" hidden="1">
      <c r="A1502" s="116" t="s">
        <v>846</v>
      </c>
      <c r="B1502" s="13" t="s">
        <v>1031</v>
      </c>
      <c r="C1502" s="24">
        <v>240</v>
      </c>
      <c r="D1502" s="39"/>
      <c r="E1502" s="39"/>
      <c r="F1502" s="39"/>
    </row>
    <row r="1503" spans="1:6" ht="36" customHeight="1" hidden="1">
      <c r="A1503" s="112" t="s">
        <v>848</v>
      </c>
      <c r="B1503" s="13" t="s">
        <v>1031</v>
      </c>
      <c r="C1503" s="24">
        <v>600</v>
      </c>
      <c r="D1503" s="39">
        <f>D1504</f>
        <v>0</v>
      </c>
      <c r="E1503" s="39">
        <f aca="true" t="shared" si="684" ref="E1503:F1503">E1504</f>
        <v>0</v>
      </c>
      <c r="F1503" s="39">
        <f t="shared" si="684"/>
        <v>0</v>
      </c>
    </row>
    <row r="1504" spans="1:6" ht="36" customHeight="1" hidden="1">
      <c r="A1504" s="112" t="s">
        <v>847</v>
      </c>
      <c r="B1504" s="13" t="s">
        <v>1031</v>
      </c>
      <c r="C1504" s="24">
        <v>610</v>
      </c>
      <c r="D1504" s="39"/>
      <c r="E1504" s="39"/>
      <c r="F1504" s="39"/>
    </row>
    <row r="1505" spans="1:6" ht="36" customHeight="1">
      <c r="A1505" s="112" t="s">
        <v>1389</v>
      </c>
      <c r="B1505" s="13" t="s">
        <v>1388</v>
      </c>
      <c r="C1505" s="24"/>
      <c r="D1505" s="39">
        <f>D1506</f>
        <v>0</v>
      </c>
      <c r="E1505" s="39">
        <f aca="true" t="shared" si="685" ref="E1505:F1505">E1506</f>
        <v>0</v>
      </c>
      <c r="F1505" s="39">
        <f t="shared" si="685"/>
        <v>3849</v>
      </c>
    </row>
    <row r="1506" spans="1:6" ht="36" customHeight="1">
      <c r="A1506" s="116" t="s">
        <v>845</v>
      </c>
      <c r="B1506" s="13" t="s">
        <v>1388</v>
      </c>
      <c r="C1506" s="24">
        <v>200</v>
      </c>
      <c r="D1506" s="39">
        <f>D1507</f>
        <v>0</v>
      </c>
      <c r="E1506" s="39">
        <f aca="true" t="shared" si="686" ref="E1506:F1506">E1507</f>
        <v>0</v>
      </c>
      <c r="F1506" s="39">
        <f t="shared" si="686"/>
        <v>3849</v>
      </c>
    </row>
    <row r="1507" spans="1:6" ht="57" customHeight="1">
      <c r="A1507" s="116" t="s">
        <v>846</v>
      </c>
      <c r="B1507" s="13" t="s">
        <v>1388</v>
      </c>
      <c r="C1507" s="24">
        <v>240</v>
      </c>
      <c r="D1507" s="39"/>
      <c r="E1507" s="39"/>
      <c r="F1507" s="39">
        <v>3849</v>
      </c>
    </row>
    <row r="1508" spans="1:7" ht="68.25" customHeight="1">
      <c r="A1508" s="113" t="s">
        <v>1376</v>
      </c>
      <c r="B1508" s="13" t="s">
        <v>1375</v>
      </c>
      <c r="C1508" s="24"/>
      <c r="D1508" s="39">
        <f>D1509</f>
        <v>313793</v>
      </c>
      <c r="E1508" s="39">
        <f aca="true" t="shared" si="687" ref="E1508:F1508">E1509</f>
        <v>289138</v>
      </c>
      <c r="F1508" s="39">
        <f t="shared" si="687"/>
        <v>301380</v>
      </c>
      <c r="G1508" t="s">
        <v>1236</v>
      </c>
    </row>
    <row r="1509" spans="1:6" ht="43.5" customHeight="1">
      <c r="A1509" s="112" t="s">
        <v>848</v>
      </c>
      <c r="B1509" s="13" t="s">
        <v>1375</v>
      </c>
      <c r="C1509" s="24">
        <v>600</v>
      </c>
      <c r="D1509" s="39">
        <f>D1510</f>
        <v>313793</v>
      </c>
      <c r="E1509" s="39">
        <f aca="true" t="shared" si="688" ref="E1509:F1509">E1510</f>
        <v>289138</v>
      </c>
      <c r="F1509" s="39">
        <f t="shared" si="688"/>
        <v>301380</v>
      </c>
    </row>
    <row r="1510" spans="1:9" ht="43.5" customHeight="1">
      <c r="A1510" s="112" t="s">
        <v>847</v>
      </c>
      <c r="B1510" s="13" t="s">
        <v>1375</v>
      </c>
      <c r="C1510" s="24">
        <v>610</v>
      </c>
      <c r="D1510" s="39">
        <v>313793</v>
      </c>
      <c r="E1510" s="39">
        <v>289138</v>
      </c>
      <c r="F1510" s="39">
        <v>301380</v>
      </c>
      <c r="G1510" s="46"/>
      <c r="H1510" s="53"/>
      <c r="I1510" s="53"/>
    </row>
    <row r="1511" spans="1:6" ht="36.75" customHeight="1">
      <c r="A1511" s="113" t="s">
        <v>679</v>
      </c>
      <c r="B1511" s="13" t="s">
        <v>1460</v>
      </c>
      <c r="C1511" s="24"/>
      <c r="D1511" s="39">
        <f>D1512</f>
        <v>3404</v>
      </c>
      <c r="E1511" s="39">
        <f aca="true" t="shared" si="689" ref="E1511:F1511">E1512</f>
        <v>0</v>
      </c>
      <c r="F1511" s="39">
        <f t="shared" si="689"/>
        <v>0</v>
      </c>
    </row>
    <row r="1512" spans="1:6" ht="44.25" customHeight="1">
      <c r="A1512" s="112" t="s">
        <v>848</v>
      </c>
      <c r="B1512" s="13" t="s">
        <v>1460</v>
      </c>
      <c r="C1512" s="24">
        <v>600</v>
      </c>
      <c r="D1512" s="39">
        <f>D1513</f>
        <v>3404</v>
      </c>
      <c r="E1512" s="39">
        <f aca="true" t="shared" si="690" ref="E1512:F1512">E1513</f>
        <v>0</v>
      </c>
      <c r="F1512" s="39">
        <f t="shared" si="690"/>
        <v>0</v>
      </c>
    </row>
    <row r="1513" spans="1:8" ht="44.25" customHeight="1">
      <c r="A1513" s="112" t="s">
        <v>847</v>
      </c>
      <c r="B1513" s="13" t="s">
        <v>1460</v>
      </c>
      <c r="C1513" s="24">
        <v>610</v>
      </c>
      <c r="D1513" s="39">
        <v>3404</v>
      </c>
      <c r="E1513" s="39">
        <v>0</v>
      </c>
      <c r="F1513" s="39">
        <v>0</v>
      </c>
      <c r="G1513" s="53"/>
      <c r="H1513" s="65"/>
    </row>
    <row r="1514" spans="1:6" ht="44.25" customHeight="1">
      <c r="A1514" s="115" t="s">
        <v>997</v>
      </c>
      <c r="B1514" s="13" t="s">
        <v>1058</v>
      </c>
      <c r="C1514" s="24"/>
      <c r="D1514" s="39">
        <f>D1515</f>
        <v>17151</v>
      </c>
      <c r="E1514" s="39">
        <f aca="true" t="shared" si="691" ref="E1514:F1514">E1515</f>
        <v>0</v>
      </c>
      <c r="F1514" s="39">
        <f t="shared" si="691"/>
        <v>0</v>
      </c>
    </row>
    <row r="1515" spans="1:6" ht="44.25" customHeight="1">
      <c r="A1515" s="112" t="s">
        <v>848</v>
      </c>
      <c r="B1515" s="13" t="s">
        <v>1058</v>
      </c>
      <c r="C1515" s="24">
        <v>600</v>
      </c>
      <c r="D1515" s="39">
        <f>D1516</f>
        <v>17151</v>
      </c>
      <c r="E1515" s="39"/>
      <c r="F1515" s="39"/>
    </row>
    <row r="1516" spans="1:6" ht="44.25" customHeight="1">
      <c r="A1516" s="112" t="s">
        <v>847</v>
      </c>
      <c r="B1516" s="13" t="s">
        <v>1058</v>
      </c>
      <c r="C1516" s="24">
        <v>610</v>
      </c>
      <c r="D1516" s="39">
        <v>17151</v>
      </c>
      <c r="E1516" s="39"/>
      <c r="F1516" s="39"/>
    </row>
    <row r="1517" spans="1:6" ht="44.25" customHeight="1">
      <c r="A1517" s="115" t="s">
        <v>975</v>
      </c>
      <c r="B1517" s="13" t="s">
        <v>1059</v>
      </c>
      <c r="C1517" s="24"/>
      <c r="D1517" s="39">
        <f>D1518</f>
        <v>8136</v>
      </c>
      <c r="E1517" s="39">
        <f aca="true" t="shared" si="692" ref="E1517:F1517">E1518</f>
        <v>0</v>
      </c>
      <c r="F1517" s="39">
        <f t="shared" si="692"/>
        <v>0</v>
      </c>
    </row>
    <row r="1518" spans="1:6" ht="44.25" customHeight="1">
      <c r="A1518" s="112" t="s">
        <v>848</v>
      </c>
      <c r="B1518" s="13" t="s">
        <v>1059</v>
      </c>
      <c r="C1518" s="24">
        <v>600</v>
      </c>
      <c r="D1518" s="39">
        <f>D1519</f>
        <v>8136</v>
      </c>
      <c r="E1518" s="39"/>
      <c r="F1518" s="39"/>
    </row>
    <row r="1519" spans="1:6" ht="44.25" customHeight="1">
      <c r="A1519" s="112" t="s">
        <v>847</v>
      </c>
      <c r="B1519" s="13" t="s">
        <v>1059</v>
      </c>
      <c r="C1519" s="24">
        <v>610</v>
      </c>
      <c r="D1519" s="39">
        <v>8136</v>
      </c>
      <c r="E1519" s="39"/>
      <c r="F1519" s="39"/>
    </row>
    <row r="1520" spans="1:6" ht="51" customHeight="1" hidden="1">
      <c r="A1520" s="122" t="s">
        <v>1377</v>
      </c>
      <c r="B1520" s="1" t="s">
        <v>1218</v>
      </c>
      <c r="C1520" s="24"/>
      <c r="D1520" s="39">
        <f>D1521</f>
        <v>0</v>
      </c>
      <c r="E1520" s="39">
        <f aca="true" t="shared" si="693" ref="E1520:F1520">E1521</f>
        <v>0</v>
      </c>
      <c r="F1520" s="39">
        <f t="shared" si="693"/>
        <v>0</v>
      </c>
    </row>
    <row r="1521" spans="1:6" ht="51" customHeight="1" hidden="1">
      <c r="A1521" s="112" t="s">
        <v>1290</v>
      </c>
      <c r="B1521" s="13" t="s">
        <v>1219</v>
      </c>
      <c r="C1521" s="24"/>
      <c r="D1521" s="39">
        <f>D1522</f>
        <v>0</v>
      </c>
      <c r="E1521" s="39">
        <f aca="true" t="shared" si="694" ref="E1521:F1521">E1522</f>
        <v>0</v>
      </c>
      <c r="F1521" s="39">
        <f t="shared" si="694"/>
        <v>0</v>
      </c>
    </row>
    <row r="1522" spans="1:6" ht="51" customHeight="1" hidden="1">
      <c r="A1522" s="112" t="s">
        <v>848</v>
      </c>
      <c r="B1522" s="13" t="s">
        <v>1219</v>
      </c>
      <c r="C1522" s="24">
        <v>600</v>
      </c>
      <c r="D1522" s="39">
        <f>D1523</f>
        <v>0</v>
      </c>
      <c r="E1522" s="39">
        <f>E1523</f>
        <v>0</v>
      </c>
      <c r="F1522" s="39"/>
    </row>
    <row r="1523" spans="1:6" ht="51" customHeight="1" hidden="1">
      <c r="A1523" s="112" t="s">
        <v>847</v>
      </c>
      <c r="B1523" s="13" t="s">
        <v>1219</v>
      </c>
      <c r="C1523" s="24">
        <v>610</v>
      </c>
      <c r="D1523" s="39"/>
      <c r="E1523" s="39"/>
      <c r="F1523" s="39"/>
    </row>
    <row r="1524" spans="1:6" ht="51" customHeight="1">
      <c r="A1524" s="122" t="s">
        <v>1240</v>
      </c>
      <c r="B1524" s="1" t="s">
        <v>1239</v>
      </c>
      <c r="C1524" s="24"/>
      <c r="D1524" s="39">
        <f>D1525+D1528</f>
        <v>2688</v>
      </c>
      <c r="E1524" s="39">
        <f aca="true" t="shared" si="695" ref="E1524:F1524">E1525+E1528</f>
        <v>2784</v>
      </c>
      <c r="F1524" s="39">
        <f t="shared" si="695"/>
        <v>2688</v>
      </c>
    </row>
    <row r="1525" spans="1:7" ht="33.75" customHeight="1">
      <c r="A1525" s="113" t="s">
        <v>686</v>
      </c>
      <c r="B1525" s="13" t="s">
        <v>1343</v>
      </c>
      <c r="C1525" s="24"/>
      <c r="D1525" s="39">
        <f>D1526</f>
        <v>2688</v>
      </c>
      <c r="E1525" s="39">
        <f aca="true" t="shared" si="696" ref="E1525:F1525">E1526</f>
        <v>2784</v>
      </c>
      <c r="F1525" s="39">
        <f t="shared" si="696"/>
        <v>2688</v>
      </c>
      <c r="G1525" t="s">
        <v>1236</v>
      </c>
    </row>
    <row r="1526" spans="1:6" ht="33.75" customHeight="1">
      <c r="A1526" s="111" t="s">
        <v>883</v>
      </c>
      <c r="B1526" s="13" t="s">
        <v>1343</v>
      </c>
      <c r="C1526" s="24">
        <v>800</v>
      </c>
      <c r="D1526" s="39">
        <f>D1527</f>
        <v>2688</v>
      </c>
      <c r="E1526" s="39">
        <f aca="true" t="shared" si="697" ref="E1526:F1526">E1527</f>
        <v>2784</v>
      </c>
      <c r="F1526" s="39">
        <f t="shared" si="697"/>
        <v>2688</v>
      </c>
    </row>
    <row r="1527" spans="1:10" ht="33.75" customHeight="1">
      <c r="A1527" s="111" t="s">
        <v>884</v>
      </c>
      <c r="B1527" s="13" t="s">
        <v>1343</v>
      </c>
      <c r="C1527" s="24">
        <v>810</v>
      </c>
      <c r="D1527" s="39">
        <v>2688</v>
      </c>
      <c r="E1527" s="39">
        <v>2784</v>
      </c>
      <c r="F1527" s="39">
        <v>2688</v>
      </c>
      <c r="G1527" s="53"/>
      <c r="H1527" s="65"/>
      <c r="I1527" s="65"/>
      <c r="J1527" s="66"/>
    </row>
    <row r="1528" spans="1:7" ht="47.25" customHeight="1" hidden="1">
      <c r="A1528" s="113" t="s">
        <v>1241</v>
      </c>
      <c r="B1528" s="13" t="s">
        <v>1344</v>
      </c>
      <c r="C1528" s="24"/>
      <c r="D1528" s="39">
        <f>D1529</f>
        <v>0</v>
      </c>
      <c r="E1528" s="39">
        <f aca="true" t="shared" si="698" ref="E1528:F1528">E1529</f>
        <v>0</v>
      </c>
      <c r="F1528" s="39">
        <f t="shared" si="698"/>
        <v>0</v>
      </c>
      <c r="G1528" t="s">
        <v>1236</v>
      </c>
    </row>
    <row r="1529" spans="1:6" ht="47.25" customHeight="1" hidden="1">
      <c r="A1529" s="112" t="s">
        <v>848</v>
      </c>
      <c r="B1529" s="13" t="s">
        <v>1344</v>
      </c>
      <c r="C1529" s="24">
        <v>600</v>
      </c>
      <c r="D1529" s="39">
        <f>D1530</f>
        <v>0</v>
      </c>
      <c r="E1529" s="39">
        <f aca="true" t="shared" si="699" ref="E1529:F1529">E1530</f>
        <v>0</v>
      </c>
      <c r="F1529" s="39">
        <f t="shared" si="699"/>
        <v>0</v>
      </c>
    </row>
    <row r="1530" spans="1:6" ht="47.25" customHeight="1" hidden="1">
      <c r="A1530" s="112" t="s">
        <v>847</v>
      </c>
      <c r="B1530" s="13" t="s">
        <v>1344</v>
      </c>
      <c r="C1530" s="24">
        <v>610</v>
      </c>
      <c r="D1530" s="39"/>
      <c r="E1530" s="39"/>
      <c r="F1530" s="39"/>
    </row>
    <row r="1531" spans="1:6" ht="39.75" customHeight="1" hidden="1">
      <c r="A1531" s="124" t="s">
        <v>500</v>
      </c>
      <c r="B1531" s="3" t="s">
        <v>684</v>
      </c>
      <c r="C1531" s="24"/>
      <c r="D1531" s="39">
        <f>D1532</f>
        <v>0</v>
      </c>
      <c r="E1531" s="39">
        <f aca="true" t="shared" si="700" ref="E1531:F1531">E1532</f>
        <v>0</v>
      </c>
      <c r="F1531" s="39">
        <f t="shared" si="700"/>
        <v>0</v>
      </c>
    </row>
    <row r="1532" spans="1:6" ht="42.75" customHeight="1" hidden="1">
      <c r="A1532" s="118" t="s">
        <v>70</v>
      </c>
      <c r="B1532" s="1" t="s">
        <v>685</v>
      </c>
      <c r="C1532" s="24"/>
      <c r="D1532" s="39">
        <f>D1533</f>
        <v>0</v>
      </c>
      <c r="E1532" s="39">
        <f aca="true" t="shared" si="701" ref="E1532:F1534">E1533</f>
        <v>0</v>
      </c>
      <c r="F1532" s="39">
        <f t="shared" si="701"/>
        <v>0</v>
      </c>
    </row>
    <row r="1533" spans="1:6" ht="37.5" customHeight="1" hidden="1">
      <c r="A1533" s="127" t="s">
        <v>1242</v>
      </c>
      <c r="B1533" s="13" t="s">
        <v>685</v>
      </c>
      <c r="C1533" s="24"/>
      <c r="D1533" s="39">
        <f>D1534</f>
        <v>0</v>
      </c>
      <c r="E1533" s="39">
        <f t="shared" si="701"/>
        <v>0</v>
      </c>
      <c r="F1533" s="39">
        <f t="shared" si="701"/>
        <v>0</v>
      </c>
    </row>
    <row r="1534" spans="1:6" ht="37.5" customHeight="1" hidden="1">
      <c r="A1534" s="116"/>
      <c r="B1534" s="13"/>
      <c r="C1534" s="24"/>
      <c r="D1534" s="39">
        <f>D1535</f>
        <v>0</v>
      </c>
      <c r="E1534" s="39">
        <f t="shared" si="701"/>
        <v>0</v>
      </c>
      <c r="F1534" s="39">
        <f t="shared" si="701"/>
        <v>0</v>
      </c>
    </row>
    <row r="1535" spans="1:6" ht="37.5" customHeight="1" hidden="1">
      <c r="A1535" s="120"/>
      <c r="B1535" s="13"/>
      <c r="C1535" s="24"/>
      <c r="D1535" s="39"/>
      <c r="E1535" s="39"/>
      <c r="F1535" s="39"/>
    </row>
    <row r="1536" spans="1:6" ht="35.25" customHeight="1">
      <c r="A1536" s="129" t="s">
        <v>687</v>
      </c>
      <c r="B1536" s="6" t="s">
        <v>688</v>
      </c>
      <c r="C1536" s="24"/>
      <c r="D1536" s="88">
        <f>D1537+D1553+D1601+D1627</f>
        <v>389885</v>
      </c>
      <c r="E1536" s="88">
        <f aca="true" t="shared" si="702" ref="E1536:F1536">E1537+E1553+E1601+E1627</f>
        <v>1211097</v>
      </c>
      <c r="F1536" s="88">
        <f t="shared" si="702"/>
        <v>0</v>
      </c>
    </row>
    <row r="1537" spans="1:6" ht="36" customHeight="1" hidden="1">
      <c r="A1537" s="124" t="s">
        <v>689</v>
      </c>
      <c r="B1537" s="3" t="s">
        <v>690</v>
      </c>
      <c r="C1537" s="24"/>
      <c r="D1537" s="39">
        <f>D1538+D1542</f>
        <v>0</v>
      </c>
      <c r="E1537" s="39">
        <f aca="true" t="shared" si="703" ref="E1537:F1537">E1538+E1542</f>
        <v>0</v>
      </c>
      <c r="F1537" s="39">
        <f t="shared" si="703"/>
        <v>0</v>
      </c>
    </row>
    <row r="1538" spans="1:6" ht="38.25" customHeight="1" hidden="1">
      <c r="A1538" s="131" t="s">
        <v>691</v>
      </c>
      <c r="B1538" s="1" t="s">
        <v>692</v>
      </c>
      <c r="C1538" s="24"/>
      <c r="D1538" s="39">
        <f>D1539</f>
        <v>0</v>
      </c>
      <c r="E1538" s="39">
        <f aca="true" t="shared" si="704" ref="E1538:F1540">E1539</f>
        <v>0</v>
      </c>
      <c r="F1538" s="39">
        <f t="shared" si="704"/>
        <v>0</v>
      </c>
    </row>
    <row r="1539" spans="1:6" ht="53.25" customHeight="1" hidden="1">
      <c r="A1539" s="196" t="s">
        <v>693</v>
      </c>
      <c r="B1539" s="13" t="s">
        <v>694</v>
      </c>
      <c r="C1539" s="24"/>
      <c r="D1539" s="39">
        <f>D1540</f>
        <v>0</v>
      </c>
      <c r="E1539" s="39">
        <f t="shared" si="704"/>
        <v>0</v>
      </c>
      <c r="F1539" s="39">
        <f t="shared" si="704"/>
        <v>0</v>
      </c>
    </row>
    <row r="1540" spans="1:6" ht="53.25" customHeight="1" hidden="1">
      <c r="A1540" s="116" t="s">
        <v>857</v>
      </c>
      <c r="B1540" s="13" t="s">
        <v>694</v>
      </c>
      <c r="C1540" s="24">
        <v>400</v>
      </c>
      <c r="D1540" s="39">
        <f>D1541</f>
        <v>0</v>
      </c>
      <c r="E1540" s="39">
        <f t="shared" si="704"/>
        <v>0</v>
      </c>
      <c r="F1540" s="39">
        <f t="shared" si="704"/>
        <v>0</v>
      </c>
    </row>
    <row r="1541" spans="1:6" ht="53.25" customHeight="1" hidden="1">
      <c r="A1541" s="116" t="s">
        <v>858</v>
      </c>
      <c r="B1541" s="13" t="s">
        <v>694</v>
      </c>
      <c r="C1541" s="24">
        <v>410</v>
      </c>
      <c r="D1541" s="39"/>
      <c r="E1541" s="39"/>
      <c r="F1541" s="39"/>
    </row>
    <row r="1542" spans="1:6" ht="42.75" customHeight="1" hidden="1">
      <c r="A1542" s="131" t="s">
        <v>63</v>
      </c>
      <c r="B1542" s="1" t="s">
        <v>695</v>
      </c>
      <c r="C1542" s="24"/>
      <c r="D1542" s="39">
        <f>D1543+D1546</f>
        <v>0</v>
      </c>
      <c r="E1542" s="39">
        <f aca="true" t="shared" si="705" ref="E1542:F1542">E1543+E1546</f>
        <v>0</v>
      </c>
      <c r="F1542" s="39">
        <f t="shared" si="705"/>
        <v>0</v>
      </c>
    </row>
    <row r="1543" spans="1:6" ht="42" customHeight="1" hidden="1">
      <c r="A1543" s="130" t="s">
        <v>696</v>
      </c>
      <c r="B1543" s="13" t="s">
        <v>697</v>
      </c>
      <c r="C1543" s="24"/>
      <c r="D1543" s="39">
        <f>D1544</f>
        <v>0</v>
      </c>
      <c r="E1543" s="39">
        <f aca="true" t="shared" si="706" ref="E1543:F1544">E1544</f>
        <v>0</v>
      </c>
      <c r="F1543" s="39">
        <f t="shared" si="706"/>
        <v>0</v>
      </c>
    </row>
    <row r="1544" spans="1:6" ht="42" customHeight="1" hidden="1">
      <c r="A1544" s="116" t="s">
        <v>857</v>
      </c>
      <c r="B1544" s="13" t="s">
        <v>697</v>
      </c>
      <c r="C1544" s="24">
        <v>400</v>
      </c>
      <c r="D1544" s="39">
        <f>D1545</f>
        <v>0</v>
      </c>
      <c r="E1544" s="39">
        <f t="shared" si="706"/>
        <v>0</v>
      </c>
      <c r="F1544" s="39">
        <f t="shared" si="706"/>
        <v>0</v>
      </c>
    </row>
    <row r="1545" spans="1:6" ht="42" customHeight="1" hidden="1">
      <c r="A1545" s="116" t="s">
        <v>858</v>
      </c>
      <c r="B1545" s="13" t="s">
        <v>697</v>
      </c>
      <c r="C1545" s="24">
        <v>410</v>
      </c>
      <c r="D1545" s="39"/>
      <c r="E1545" s="39"/>
      <c r="F1545" s="39"/>
    </row>
    <row r="1546" spans="1:6" ht="42.75" customHeight="1" hidden="1">
      <c r="A1546" s="130" t="s">
        <v>698</v>
      </c>
      <c r="B1546" s="13" t="s">
        <v>699</v>
      </c>
      <c r="C1546" s="24"/>
      <c r="D1546" s="39">
        <f>D1547</f>
        <v>0</v>
      </c>
      <c r="E1546" s="39">
        <f aca="true" t="shared" si="707" ref="E1546:F1547">E1547</f>
        <v>0</v>
      </c>
      <c r="F1546" s="39">
        <f t="shared" si="707"/>
        <v>0</v>
      </c>
    </row>
    <row r="1547" spans="1:6" ht="42.75" customHeight="1" hidden="1">
      <c r="A1547" s="116" t="s">
        <v>857</v>
      </c>
      <c r="B1547" s="13" t="s">
        <v>699</v>
      </c>
      <c r="C1547" s="24">
        <v>400</v>
      </c>
      <c r="D1547" s="39">
        <f>D1548</f>
        <v>0</v>
      </c>
      <c r="E1547" s="39">
        <f t="shared" si="707"/>
        <v>0</v>
      </c>
      <c r="F1547" s="39">
        <f t="shared" si="707"/>
        <v>0</v>
      </c>
    </row>
    <row r="1548" spans="1:6" ht="42.75" customHeight="1" hidden="1">
      <c r="A1548" s="116" t="s">
        <v>858</v>
      </c>
      <c r="B1548" s="13" t="s">
        <v>699</v>
      </c>
      <c r="C1548" s="24">
        <v>410</v>
      </c>
      <c r="D1548" s="39"/>
      <c r="E1548" s="39"/>
      <c r="F1548" s="39"/>
    </row>
    <row r="1549" spans="1:6" ht="33" customHeight="1" hidden="1">
      <c r="A1549" s="168" t="s">
        <v>700</v>
      </c>
      <c r="B1549" s="2" t="s">
        <v>701</v>
      </c>
      <c r="C1549" s="24"/>
      <c r="D1549" s="39"/>
      <c r="E1549" s="39"/>
      <c r="F1549" s="39"/>
    </row>
    <row r="1550" spans="1:6" ht="42.75" customHeight="1" hidden="1">
      <c r="A1550" s="168" t="s">
        <v>702</v>
      </c>
      <c r="B1550" s="2" t="s">
        <v>703</v>
      </c>
      <c r="C1550" s="24"/>
      <c r="D1550" s="39"/>
      <c r="E1550" s="39"/>
      <c r="F1550" s="39"/>
    </row>
    <row r="1551" spans="1:6" ht="38.25" customHeight="1" hidden="1">
      <c r="A1551" s="168" t="s">
        <v>704</v>
      </c>
      <c r="B1551" s="2" t="s">
        <v>705</v>
      </c>
      <c r="C1551" s="24"/>
      <c r="D1551" s="39"/>
      <c r="E1551" s="39"/>
      <c r="F1551" s="39"/>
    </row>
    <row r="1552" spans="1:6" ht="56.25" hidden="1">
      <c r="A1552" s="168" t="s">
        <v>706</v>
      </c>
      <c r="B1552" s="2" t="s">
        <v>707</v>
      </c>
      <c r="C1552" s="24"/>
      <c r="D1552" s="39"/>
      <c r="E1552" s="39"/>
      <c r="F1552" s="39"/>
    </row>
    <row r="1553" spans="1:6" ht="42.75" customHeight="1">
      <c r="A1553" s="124" t="s">
        <v>708</v>
      </c>
      <c r="B1553" s="3" t="s">
        <v>709</v>
      </c>
      <c r="C1553" s="24"/>
      <c r="D1553" s="39">
        <f>D1576+D1597</f>
        <v>389885</v>
      </c>
      <c r="E1553" s="39">
        <f aca="true" t="shared" si="708" ref="E1553:F1553">E1576+E1597</f>
        <v>1211097</v>
      </c>
      <c r="F1553" s="39">
        <f t="shared" si="708"/>
        <v>0</v>
      </c>
    </row>
    <row r="1554" spans="1:6" ht="39.75" customHeight="1" hidden="1">
      <c r="A1554" s="131" t="s">
        <v>710</v>
      </c>
      <c r="B1554" s="1" t="s">
        <v>711</v>
      </c>
      <c r="C1554" s="24"/>
      <c r="D1554" s="39">
        <f>D1555+D1558+D1561</f>
        <v>0</v>
      </c>
      <c r="E1554" s="39">
        <f aca="true" t="shared" si="709" ref="E1554:F1554">E1555+E1558+E1561</f>
        <v>0</v>
      </c>
      <c r="F1554" s="39">
        <f t="shared" si="709"/>
        <v>0</v>
      </c>
    </row>
    <row r="1555" spans="1:6" ht="34.5" customHeight="1" hidden="1">
      <c r="A1555" s="130" t="s">
        <v>712</v>
      </c>
      <c r="B1555" s="13" t="s">
        <v>713</v>
      </c>
      <c r="C1555" s="24"/>
      <c r="D1555" s="39">
        <f>D1556</f>
        <v>0</v>
      </c>
      <c r="E1555" s="39">
        <f aca="true" t="shared" si="710" ref="E1555:F1555">E1556</f>
        <v>0</v>
      </c>
      <c r="F1555" s="39">
        <f t="shared" si="710"/>
        <v>0</v>
      </c>
    </row>
    <row r="1556" spans="1:6" ht="34.5" customHeight="1" hidden="1">
      <c r="A1556" s="116" t="s">
        <v>857</v>
      </c>
      <c r="B1556" s="13" t="s">
        <v>713</v>
      </c>
      <c r="C1556" s="24">
        <v>400</v>
      </c>
      <c r="D1556" s="39">
        <f>D1557</f>
        <v>0</v>
      </c>
      <c r="E1556" s="39">
        <f aca="true" t="shared" si="711" ref="E1556:F1556">E1557</f>
        <v>0</v>
      </c>
      <c r="F1556" s="39">
        <f t="shared" si="711"/>
        <v>0</v>
      </c>
    </row>
    <row r="1557" spans="1:6" ht="34.5" customHeight="1" hidden="1">
      <c r="A1557" s="116" t="s">
        <v>858</v>
      </c>
      <c r="B1557" s="13" t="s">
        <v>713</v>
      </c>
      <c r="C1557" s="24">
        <v>410</v>
      </c>
      <c r="D1557" s="39"/>
      <c r="E1557" s="39"/>
      <c r="F1557" s="39"/>
    </row>
    <row r="1558" spans="1:6" ht="42.75" customHeight="1" hidden="1">
      <c r="A1558" s="130" t="s">
        <v>714</v>
      </c>
      <c r="B1558" s="13" t="s">
        <v>715</v>
      </c>
      <c r="C1558" s="24"/>
      <c r="D1558" s="39">
        <f>D1559</f>
        <v>0</v>
      </c>
      <c r="E1558" s="39">
        <f aca="true" t="shared" si="712" ref="E1558:F1558">E1559</f>
        <v>0</v>
      </c>
      <c r="F1558" s="39">
        <f t="shared" si="712"/>
        <v>0</v>
      </c>
    </row>
    <row r="1559" spans="1:6" ht="42.75" customHeight="1" hidden="1">
      <c r="A1559" s="116" t="s">
        <v>857</v>
      </c>
      <c r="B1559" s="13" t="s">
        <v>715</v>
      </c>
      <c r="C1559" s="24">
        <v>400</v>
      </c>
      <c r="D1559" s="39">
        <f>D1560</f>
        <v>0</v>
      </c>
      <c r="E1559" s="39">
        <f aca="true" t="shared" si="713" ref="E1559:F1559">E1560</f>
        <v>0</v>
      </c>
      <c r="F1559" s="39">
        <f t="shared" si="713"/>
        <v>0</v>
      </c>
    </row>
    <row r="1560" spans="1:6" ht="42.75" customHeight="1" hidden="1">
      <c r="A1560" s="116" t="s">
        <v>858</v>
      </c>
      <c r="B1560" s="13" t="s">
        <v>715</v>
      </c>
      <c r="C1560" s="24">
        <v>410</v>
      </c>
      <c r="D1560" s="39"/>
      <c r="E1560" s="39"/>
      <c r="F1560" s="39"/>
    </row>
    <row r="1561" spans="1:6" ht="29.25" customHeight="1" hidden="1">
      <c r="A1561" s="196" t="s">
        <v>716</v>
      </c>
      <c r="B1561" s="13" t="s">
        <v>717</v>
      </c>
      <c r="C1561" s="24"/>
      <c r="D1561" s="39">
        <f>D1562</f>
        <v>0</v>
      </c>
      <c r="E1561" s="39">
        <f aca="true" t="shared" si="714" ref="E1561:F1561">E1562</f>
        <v>0</v>
      </c>
      <c r="F1561" s="39">
        <f t="shared" si="714"/>
        <v>0</v>
      </c>
    </row>
    <row r="1562" spans="1:6" ht="29.25" customHeight="1" hidden="1">
      <c r="A1562" s="112" t="s">
        <v>848</v>
      </c>
      <c r="B1562" s="13" t="s">
        <v>717</v>
      </c>
      <c r="C1562" s="24">
        <v>600</v>
      </c>
      <c r="D1562" s="39">
        <f>D1563</f>
        <v>0</v>
      </c>
      <c r="E1562" s="39">
        <f aca="true" t="shared" si="715" ref="E1562:F1562">E1563</f>
        <v>0</v>
      </c>
      <c r="F1562" s="39">
        <f t="shared" si="715"/>
        <v>0</v>
      </c>
    </row>
    <row r="1563" spans="1:6" ht="29.25" customHeight="1" hidden="1">
      <c r="A1563" s="112" t="s">
        <v>876</v>
      </c>
      <c r="B1563" s="13" t="s">
        <v>717</v>
      </c>
      <c r="C1563" s="24">
        <v>620</v>
      </c>
      <c r="D1563" s="39"/>
      <c r="E1563" s="39"/>
      <c r="F1563" s="39"/>
    </row>
    <row r="1564" spans="1:6" ht="34.5" customHeight="1" hidden="1">
      <c r="A1564" s="131" t="s">
        <v>718</v>
      </c>
      <c r="B1564" s="1" t="s">
        <v>719</v>
      </c>
      <c r="C1564" s="24"/>
      <c r="D1564" s="39">
        <f>D1565</f>
        <v>0</v>
      </c>
      <c r="E1564" s="39">
        <f aca="true" t="shared" si="716" ref="E1564:F1566">E1565</f>
        <v>0</v>
      </c>
      <c r="F1564" s="39">
        <f t="shared" si="716"/>
        <v>0</v>
      </c>
    </row>
    <row r="1565" spans="1:6" ht="38.25" customHeight="1" hidden="1">
      <c r="A1565" s="196" t="s">
        <v>720</v>
      </c>
      <c r="B1565" s="13" t="s">
        <v>721</v>
      </c>
      <c r="C1565" s="24"/>
      <c r="D1565" s="39">
        <f>D1566</f>
        <v>0</v>
      </c>
      <c r="E1565" s="39">
        <f t="shared" si="716"/>
        <v>0</v>
      </c>
      <c r="F1565" s="39">
        <f t="shared" si="716"/>
        <v>0</v>
      </c>
    </row>
    <row r="1566" spans="1:6" ht="38.25" customHeight="1" hidden="1">
      <c r="A1566" s="116" t="s">
        <v>857</v>
      </c>
      <c r="B1566" s="13" t="s">
        <v>721</v>
      </c>
      <c r="C1566" s="24">
        <v>400</v>
      </c>
      <c r="D1566" s="39">
        <f>D1567</f>
        <v>0</v>
      </c>
      <c r="E1566" s="39">
        <f t="shared" si="716"/>
        <v>0</v>
      </c>
      <c r="F1566" s="39">
        <f t="shared" si="716"/>
        <v>0</v>
      </c>
    </row>
    <row r="1567" spans="1:6" ht="38.25" customHeight="1" hidden="1">
      <c r="A1567" s="116" t="s">
        <v>858</v>
      </c>
      <c r="B1567" s="13" t="s">
        <v>721</v>
      </c>
      <c r="C1567" s="24">
        <v>410</v>
      </c>
      <c r="D1567" s="39"/>
      <c r="E1567" s="39"/>
      <c r="F1567" s="39"/>
    </row>
    <row r="1568" spans="1:6" ht="32.25" customHeight="1" hidden="1">
      <c r="A1568" s="122" t="s">
        <v>722</v>
      </c>
      <c r="B1568" s="1" t="s">
        <v>723</v>
      </c>
      <c r="C1568" s="24"/>
      <c r="D1568" s="39">
        <f>D1569+D1572+D1575</f>
        <v>0</v>
      </c>
      <c r="E1568" s="39">
        <f aca="true" t="shared" si="717" ref="E1568:F1568">E1569+E1572+E1575</f>
        <v>0</v>
      </c>
      <c r="F1568" s="39">
        <f t="shared" si="717"/>
        <v>0</v>
      </c>
    </row>
    <row r="1569" spans="1:6" ht="48" customHeight="1" hidden="1">
      <c r="A1569" s="196" t="s">
        <v>724</v>
      </c>
      <c r="B1569" s="13" t="s">
        <v>725</v>
      </c>
      <c r="C1569" s="24"/>
      <c r="D1569" s="39">
        <f>D1570</f>
        <v>0</v>
      </c>
      <c r="E1569" s="39">
        <f aca="true" t="shared" si="718" ref="E1569:F1570">E1570</f>
        <v>0</v>
      </c>
      <c r="F1569" s="39">
        <f t="shared" si="718"/>
        <v>0</v>
      </c>
    </row>
    <row r="1570" spans="1:6" ht="48" customHeight="1" hidden="1">
      <c r="A1570" s="116" t="s">
        <v>857</v>
      </c>
      <c r="B1570" s="13" t="s">
        <v>725</v>
      </c>
      <c r="C1570" s="24">
        <v>400</v>
      </c>
      <c r="D1570" s="39">
        <f>D1571</f>
        <v>0</v>
      </c>
      <c r="E1570" s="39">
        <f t="shared" si="718"/>
        <v>0</v>
      </c>
      <c r="F1570" s="39">
        <f t="shared" si="718"/>
        <v>0</v>
      </c>
    </row>
    <row r="1571" spans="1:6" ht="48" customHeight="1" hidden="1">
      <c r="A1571" s="116" t="s">
        <v>858</v>
      </c>
      <c r="B1571" s="13" t="s">
        <v>725</v>
      </c>
      <c r="C1571" s="24">
        <v>410</v>
      </c>
      <c r="D1571" s="39"/>
      <c r="E1571" s="39"/>
      <c r="F1571" s="39"/>
    </row>
    <row r="1572" spans="1:6" ht="30.75" customHeight="1" hidden="1">
      <c r="A1572" s="196" t="s">
        <v>726</v>
      </c>
      <c r="B1572" s="13" t="s">
        <v>727</v>
      </c>
      <c r="C1572" s="24"/>
      <c r="D1572" s="39">
        <f>D1573</f>
        <v>0</v>
      </c>
      <c r="E1572" s="39">
        <f aca="true" t="shared" si="719" ref="E1572:F1573">E1573</f>
        <v>0</v>
      </c>
      <c r="F1572" s="39">
        <f t="shared" si="719"/>
        <v>0</v>
      </c>
    </row>
    <row r="1573" spans="1:6" ht="30.75" customHeight="1" hidden="1">
      <c r="A1573" s="116" t="s">
        <v>857</v>
      </c>
      <c r="B1573" s="13" t="s">
        <v>727</v>
      </c>
      <c r="C1573" s="24">
        <v>400</v>
      </c>
      <c r="D1573" s="39">
        <f>D1574</f>
        <v>0</v>
      </c>
      <c r="E1573" s="39">
        <f t="shared" si="719"/>
        <v>0</v>
      </c>
      <c r="F1573" s="39">
        <f t="shared" si="719"/>
        <v>0</v>
      </c>
    </row>
    <row r="1574" spans="1:6" ht="30.75" customHeight="1" hidden="1">
      <c r="A1574" s="116" t="s">
        <v>858</v>
      </c>
      <c r="B1574" s="13" t="s">
        <v>727</v>
      </c>
      <c r="C1574" s="24">
        <v>410</v>
      </c>
      <c r="D1574" s="39"/>
      <c r="E1574" s="39"/>
      <c r="F1574" s="39"/>
    </row>
    <row r="1575" spans="1:6" ht="29.25" customHeight="1" hidden="1">
      <c r="A1575" s="196" t="s">
        <v>728</v>
      </c>
      <c r="B1575" s="13" t="s">
        <v>729</v>
      </c>
      <c r="C1575" s="24"/>
      <c r="D1575" s="39"/>
      <c r="E1575" s="39">
        <v>0</v>
      </c>
      <c r="F1575" s="39">
        <f aca="true" t="shared" si="720" ref="F1575">F1599</f>
        <v>0</v>
      </c>
    </row>
    <row r="1576" spans="1:6" ht="25.5" customHeight="1" hidden="1">
      <c r="A1576" s="131" t="s">
        <v>92</v>
      </c>
      <c r="B1576" s="1" t="s">
        <v>730</v>
      </c>
      <c r="C1576" s="24"/>
      <c r="D1576" s="39">
        <f>D1577</f>
        <v>0</v>
      </c>
      <c r="E1576" s="39">
        <f aca="true" t="shared" si="721" ref="E1576:F1576">E1577</f>
        <v>0</v>
      </c>
      <c r="F1576" s="39">
        <f t="shared" si="721"/>
        <v>0</v>
      </c>
    </row>
    <row r="1577" spans="1:6" ht="23.25" customHeight="1" hidden="1">
      <c r="A1577" s="168" t="s">
        <v>731</v>
      </c>
      <c r="B1577" s="2" t="s">
        <v>732</v>
      </c>
      <c r="C1577" s="24"/>
      <c r="D1577" s="39">
        <f>D1578</f>
        <v>0</v>
      </c>
      <c r="E1577" s="39">
        <f aca="true" t="shared" si="722" ref="E1577:F1577">E1578</f>
        <v>0</v>
      </c>
      <c r="F1577" s="39">
        <f t="shared" si="722"/>
        <v>0</v>
      </c>
    </row>
    <row r="1578" spans="1:6" ht="37.5" customHeight="1" hidden="1">
      <c r="A1578" s="116" t="s">
        <v>857</v>
      </c>
      <c r="B1578" s="2" t="s">
        <v>732</v>
      </c>
      <c r="C1578" s="24">
        <v>400</v>
      </c>
      <c r="D1578" s="39">
        <f>D1579</f>
        <v>0</v>
      </c>
      <c r="E1578" s="39">
        <f aca="true" t="shared" si="723" ref="E1578:F1578">E1579</f>
        <v>0</v>
      </c>
      <c r="F1578" s="39">
        <f t="shared" si="723"/>
        <v>0</v>
      </c>
    </row>
    <row r="1579" spans="1:9" ht="23.25" customHeight="1" hidden="1">
      <c r="A1579" s="116" t="s">
        <v>858</v>
      </c>
      <c r="B1579" s="2" t="s">
        <v>732</v>
      </c>
      <c r="C1579" s="24">
        <v>410</v>
      </c>
      <c r="D1579" s="39"/>
      <c r="E1579" s="39"/>
      <c r="F1579" s="39"/>
      <c r="G1579" s="69"/>
      <c r="H1579" s="69"/>
      <c r="I1579" s="69"/>
    </row>
    <row r="1580" spans="1:6" ht="32.25" customHeight="1" hidden="1">
      <c r="A1580" s="168" t="s">
        <v>733</v>
      </c>
      <c r="B1580" s="2" t="s">
        <v>734</v>
      </c>
      <c r="C1580" s="24"/>
      <c r="D1580" s="39"/>
      <c r="E1580" s="39"/>
      <c r="F1580" s="39"/>
    </row>
    <row r="1581" spans="1:6" ht="37.5" hidden="1">
      <c r="A1581" s="168" t="s">
        <v>735</v>
      </c>
      <c r="B1581" s="2" t="s">
        <v>736</v>
      </c>
      <c r="C1581" s="24"/>
      <c r="D1581" s="39"/>
      <c r="E1581" s="39"/>
      <c r="F1581" s="39"/>
    </row>
    <row r="1582" spans="1:6" ht="56.25" hidden="1">
      <c r="A1582" s="168" t="s">
        <v>737</v>
      </c>
      <c r="B1582" s="2" t="s">
        <v>738</v>
      </c>
      <c r="C1582" s="24"/>
      <c r="D1582" s="39"/>
      <c r="E1582" s="39"/>
      <c r="F1582" s="39"/>
    </row>
    <row r="1583" spans="1:6" ht="56.25" hidden="1">
      <c r="A1583" s="168" t="s">
        <v>739</v>
      </c>
      <c r="B1583" s="2" t="s">
        <v>740</v>
      </c>
      <c r="C1583" s="24"/>
      <c r="D1583" s="39"/>
      <c r="E1583" s="39"/>
      <c r="F1583" s="39"/>
    </row>
    <row r="1584" spans="1:6" ht="56.25" hidden="1">
      <c r="A1584" s="168" t="s">
        <v>741</v>
      </c>
      <c r="B1584" s="2" t="s">
        <v>742</v>
      </c>
      <c r="C1584" s="24"/>
      <c r="D1584" s="39"/>
      <c r="E1584" s="39"/>
      <c r="F1584" s="39"/>
    </row>
    <row r="1585" spans="1:6" ht="27.75" customHeight="1" hidden="1">
      <c r="A1585" s="131" t="s">
        <v>743</v>
      </c>
      <c r="B1585" s="1" t="s">
        <v>744</v>
      </c>
      <c r="C1585" s="24"/>
      <c r="D1585" s="39"/>
      <c r="E1585" s="39"/>
      <c r="F1585" s="39"/>
    </row>
    <row r="1586" spans="1:6" ht="37.5" hidden="1">
      <c r="A1586" s="172" t="s">
        <v>745</v>
      </c>
      <c r="B1586" s="2" t="s">
        <v>746</v>
      </c>
      <c r="C1586" s="24"/>
      <c r="D1586" s="39"/>
      <c r="E1586" s="39"/>
      <c r="F1586" s="39"/>
    </row>
    <row r="1587" spans="1:6" ht="37.5" hidden="1">
      <c r="A1587" s="172" t="s">
        <v>745</v>
      </c>
      <c r="B1587" s="2" t="s">
        <v>747</v>
      </c>
      <c r="C1587" s="24"/>
      <c r="D1587" s="39"/>
      <c r="E1587" s="39"/>
      <c r="F1587" s="39"/>
    </row>
    <row r="1588" spans="1:6" ht="56.25" hidden="1">
      <c r="A1588" s="168" t="s">
        <v>748</v>
      </c>
      <c r="B1588" s="2" t="s">
        <v>749</v>
      </c>
      <c r="C1588" s="24"/>
      <c r="D1588" s="39"/>
      <c r="E1588" s="39"/>
      <c r="F1588" s="39"/>
    </row>
    <row r="1589" spans="1:6" ht="56.25" hidden="1">
      <c r="A1589" s="131" t="s">
        <v>84</v>
      </c>
      <c r="B1589" s="1" t="s">
        <v>750</v>
      </c>
      <c r="C1589" s="24"/>
      <c r="D1589" s="39"/>
      <c r="E1589" s="39"/>
      <c r="F1589" s="39"/>
    </row>
    <row r="1590" spans="1:6" ht="93.75" hidden="1">
      <c r="A1590" s="168" t="s">
        <v>751</v>
      </c>
      <c r="B1590" s="2" t="s">
        <v>752</v>
      </c>
      <c r="C1590" s="24"/>
      <c r="D1590" s="39"/>
      <c r="E1590" s="39"/>
      <c r="F1590" s="39"/>
    </row>
    <row r="1591" spans="1:6" ht="75" hidden="1">
      <c r="A1591" s="172" t="s">
        <v>753</v>
      </c>
      <c r="B1591" s="2" t="s">
        <v>754</v>
      </c>
      <c r="C1591" s="24"/>
      <c r="D1591" s="39"/>
      <c r="E1591" s="39"/>
      <c r="F1591" s="39"/>
    </row>
    <row r="1592" spans="1:6" ht="93.75" hidden="1">
      <c r="A1592" s="172" t="s">
        <v>755</v>
      </c>
      <c r="B1592" s="2" t="s">
        <v>756</v>
      </c>
      <c r="C1592" s="24"/>
      <c r="D1592" s="39"/>
      <c r="E1592" s="39"/>
      <c r="F1592" s="39"/>
    </row>
    <row r="1593" spans="1:6" ht="75" hidden="1">
      <c r="A1593" s="172" t="s">
        <v>753</v>
      </c>
      <c r="B1593" s="2" t="s">
        <v>757</v>
      </c>
      <c r="C1593" s="24"/>
      <c r="D1593" s="39"/>
      <c r="E1593" s="39"/>
      <c r="F1593" s="39"/>
    </row>
    <row r="1594" spans="1:6" ht="93.75" hidden="1">
      <c r="A1594" s="172" t="s">
        <v>755</v>
      </c>
      <c r="B1594" s="2" t="s">
        <v>758</v>
      </c>
      <c r="C1594" s="24"/>
      <c r="D1594" s="39"/>
      <c r="E1594" s="39"/>
      <c r="F1594" s="39"/>
    </row>
    <row r="1595" spans="1:6" ht="75" hidden="1">
      <c r="A1595" s="168" t="s">
        <v>759</v>
      </c>
      <c r="B1595" s="2" t="s">
        <v>760</v>
      </c>
      <c r="C1595" s="24"/>
      <c r="D1595" s="39"/>
      <c r="E1595" s="39"/>
      <c r="F1595" s="39"/>
    </row>
    <row r="1596" spans="1:6" ht="93.75" hidden="1">
      <c r="A1596" s="168" t="s">
        <v>761</v>
      </c>
      <c r="B1596" s="2" t="s">
        <v>762</v>
      </c>
      <c r="C1596" s="24"/>
      <c r="D1596" s="39"/>
      <c r="E1596" s="39"/>
      <c r="F1596" s="39"/>
    </row>
    <row r="1597" spans="1:6" ht="33.75" customHeight="1">
      <c r="A1597" s="168" t="s">
        <v>1078</v>
      </c>
      <c r="B1597" s="2" t="s">
        <v>719</v>
      </c>
      <c r="C1597" s="24"/>
      <c r="D1597" s="39">
        <f>D1598</f>
        <v>389885</v>
      </c>
      <c r="E1597" s="39">
        <f aca="true" t="shared" si="724" ref="E1597:F1597">E1598</f>
        <v>1211097</v>
      </c>
      <c r="F1597" s="39">
        <f t="shared" si="724"/>
        <v>0</v>
      </c>
    </row>
    <row r="1598" spans="1:6" ht="35.25" customHeight="1">
      <c r="A1598" s="168" t="s">
        <v>731</v>
      </c>
      <c r="B1598" s="2" t="s">
        <v>1077</v>
      </c>
      <c r="C1598" s="24"/>
      <c r="D1598" s="39">
        <f>D1599</f>
        <v>389885</v>
      </c>
      <c r="E1598" s="39">
        <f aca="true" t="shared" si="725" ref="E1598:F1598">E1599</f>
        <v>1211097</v>
      </c>
      <c r="F1598" s="39">
        <f t="shared" si="725"/>
        <v>0</v>
      </c>
    </row>
    <row r="1599" spans="1:6" ht="35.25" customHeight="1">
      <c r="A1599" s="108" t="s">
        <v>857</v>
      </c>
      <c r="B1599" s="2" t="s">
        <v>1077</v>
      </c>
      <c r="C1599" s="94">
        <v>400</v>
      </c>
      <c r="D1599" s="39">
        <f>D1600</f>
        <v>389885</v>
      </c>
      <c r="E1599" s="39">
        <f aca="true" t="shared" si="726" ref="E1599:F1599">E1600</f>
        <v>1211097</v>
      </c>
      <c r="F1599" s="39">
        <f t="shared" si="726"/>
        <v>0</v>
      </c>
    </row>
    <row r="1600" spans="1:10" ht="35.25" customHeight="1">
      <c r="A1600" s="116" t="s">
        <v>858</v>
      </c>
      <c r="B1600" s="2" t="s">
        <v>1077</v>
      </c>
      <c r="C1600" s="94">
        <v>410</v>
      </c>
      <c r="D1600" s="39">
        <v>389885</v>
      </c>
      <c r="E1600" s="39">
        <v>1211097</v>
      </c>
      <c r="F1600" s="39"/>
      <c r="G1600" s="69"/>
      <c r="H1600" s="65"/>
      <c r="J1600" s="66"/>
    </row>
    <row r="1601" spans="1:6" ht="34.5" customHeight="1" hidden="1">
      <c r="A1601" s="124" t="s">
        <v>763</v>
      </c>
      <c r="B1601" s="3" t="s">
        <v>764</v>
      </c>
      <c r="C1601" s="24"/>
      <c r="D1601" s="39">
        <f>D1602+D1606</f>
        <v>0</v>
      </c>
      <c r="E1601" s="39">
        <f aca="true" t="shared" si="727" ref="E1601:F1601">E1602+E1606</f>
        <v>0</v>
      </c>
      <c r="F1601" s="39">
        <f t="shared" si="727"/>
        <v>0</v>
      </c>
    </row>
    <row r="1602" spans="1:6" ht="37.5" customHeight="1" hidden="1">
      <c r="A1602" s="131" t="s">
        <v>765</v>
      </c>
      <c r="B1602" s="1" t="s">
        <v>766</v>
      </c>
      <c r="C1602" s="24"/>
      <c r="D1602" s="39">
        <f>D1603</f>
        <v>0</v>
      </c>
      <c r="E1602" s="39">
        <f aca="true" t="shared" si="728" ref="E1602:F1604">E1603</f>
        <v>0</v>
      </c>
      <c r="F1602" s="39">
        <f t="shared" si="728"/>
        <v>0</v>
      </c>
    </row>
    <row r="1603" spans="1:6" ht="38.25" customHeight="1" hidden="1">
      <c r="A1603" s="196" t="s">
        <v>767</v>
      </c>
      <c r="B1603" s="13" t="s">
        <v>768</v>
      </c>
      <c r="C1603" s="24"/>
      <c r="D1603" s="39">
        <f>D1604</f>
        <v>0</v>
      </c>
      <c r="E1603" s="39">
        <f t="shared" si="728"/>
        <v>0</v>
      </c>
      <c r="F1603" s="39">
        <f t="shared" si="728"/>
        <v>0</v>
      </c>
    </row>
    <row r="1604" spans="1:6" ht="38.25" customHeight="1" hidden="1">
      <c r="A1604" s="116" t="s">
        <v>845</v>
      </c>
      <c r="B1604" s="13" t="s">
        <v>768</v>
      </c>
      <c r="C1604" s="24">
        <v>200</v>
      </c>
      <c r="D1604" s="39">
        <f>D1605</f>
        <v>0</v>
      </c>
      <c r="E1604" s="39">
        <f t="shared" si="728"/>
        <v>0</v>
      </c>
      <c r="F1604" s="39">
        <f t="shared" si="728"/>
        <v>0</v>
      </c>
    </row>
    <row r="1605" spans="1:6" ht="38.25" customHeight="1" hidden="1">
      <c r="A1605" s="116" t="s">
        <v>846</v>
      </c>
      <c r="B1605" s="13" t="s">
        <v>768</v>
      </c>
      <c r="C1605" s="24">
        <v>240</v>
      </c>
      <c r="D1605" s="39"/>
      <c r="E1605" s="39"/>
      <c r="F1605" s="39"/>
    </row>
    <row r="1606" spans="1:6" ht="45.75" customHeight="1" hidden="1">
      <c r="A1606" s="131" t="s">
        <v>138</v>
      </c>
      <c r="B1606" s="1" t="s">
        <v>769</v>
      </c>
      <c r="C1606" s="24"/>
      <c r="D1606" s="39">
        <f>D1607+D1610+D1613+D1616+D1619+D1622</f>
        <v>0</v>
      </c>
      <c r="E1606" s="39">
        <f aca="true" t="shared" si="729" ref="E1606:F1606">E1607+E1610+E1613+E1616+E1619+E1622</f>
        <v>0</v>
      </c>
      <c r="F1606" s="39">
        <f t="shared" si="729"/>
        <v>0</v>
      </c>
    </row>
    <row r="1607" spans="1:6" ht="30.75" customHeight="1" hidden="1">
      <c r="A1607" s="168" t="s">
        <v>770</v>
      </c>
      <c r="B1607" s="2" t="s">
        <v>771</v>
      </c>
      <c r="C1607" s="24"/>
      <c r="D1607" s="39">
        <f>D1608</f>
        <v>0</v>
      </c>
      <c r="E1607" s="39">
        <f aca="true" t="shared" si="730" ref="E1607:F1608">E1608</f>
        <v>0</v>
      </c>
      <c r="F1607" s="39">
        <f t="shared" si="730"/>
        <v>0</v>
      </c>
    </row>
    <row r="1608" spans="1:6" ht="30.75" customHeight="1" hidden="1">
      <c r="A1608" s="116" t="s">
        <v>857</v>
      </c>
      <c r="B1608" s="2" t="s">
        <v>771</v>
      </c>
      <c r="C1608" s="24">
        <v>400</v>
      </c>
      <c r="D1608" s="39">
        <f>D1609</f>
        <v>0</v>
      </c>
      <c r="E1608" s="39">
        <f t="shared" si="730"/>
        <v>0</v>
      </c>
      <c r="F1608" s="39">
        <f t="shared" si="730"/>
        <v>0</v>
      </c>
    </row>
    <row r="1609" spans="1:6" ht="30.75" customHeight="1" hidden="1">
      <c r="A1609" s="116" t="s">
        <v>858</v>
      </c>
      <c r="B1609" s="2" t="s">
        <v>771</v>
      </c>
      <c r="C1609" s="24">
        <v>410</v>
      </c>
      <c r="D1609" s="39"/>
      <c r="E1609" s="39"/>
      <c r="F1609" s="39"/>
    </row>
    <row r="1610" spans="1:6" ht="31.5" customHeight="1" hidden="1">
      <c r="A1610" s="168" t="s">
        <v>772</v>
      </c>
      <c r="B1610" s="2" t="s">
        <v>773</v>
      </c>
      <c r="C1610" s="24"/>
      <c r="D1610" s="39">
        <f>D1611</f>
        <v>0</v>
      </c>
      <c r="E1610" s="39">
        <f aca="true" t="shared" si="731" ref="E1610:F1611">E1611</f>
        <v>0</v>
      </c>
      <c r="F1610" s="39">
        <f t="shared" si="731"/>
        <v>0</v>
      </c>
    </row>
    <row r="1611" spans="1:6" ht="31.5" customHeight="1" hidden="1">
      <c r="A1611" s="116" t="s">
        <v>857</v>
      </c>
      <c r="B1611" s="2" t="s">
        <v>773</v>
      </c>
      <c r="C1611" s="24">
        <v>400</v>
      </c>
      <c r="D1611" s="39">
        <f>D1612</f>
        <v>0</v>
      </c>
      <c r="E1611" s="39">
        <f t="shared" si="731"/>
        <v>0</v>
      </c>
      <c r="F1611" s="39">
        <f t="shared" si="731"/>
        <v>0</v>
      </c>
    </row>
    <row r="1612" spans="1:6" ht="31.5" customHeight="1" hidden="1">
      <c r="A1612" s="116" t="s">
        <v>858</v>
      </c>
      <c r="B1612" s="2" t="s">
        <v>773</v>
      </c>
      <c r="C1612" s="24">
        <v>410</v>
      </c>
      <c r="D1612" s="39"/>
      <c r="E1612" s="39"/>
      <c r="F1612" s="39"/>
    </row>
    <row r="1613" spans="1:6" ht="31.5" customHeight="1" hidden="1">
      <c r="A1613" s="168" t="s">
        <v>774</v>
      </c>
      <c r="B1613" s="2" t="s">
        <v>775</v>
      </c>
      <c r="C1613" s="24"/>
      <c r="D1613" s="39">
        <f>D1614</f>
        <v>0</v>
      </c>
      <c r="E1613" s="39">
        <f aca="true" t="shared" si="732" ref="E1613:F1614">E1614</f>
        <v>0</v>
      </c>
      <c r="F1613" s="39">
        <f t="shared" si="732"/>
        <v>0</v>
      </c>
    </row>
    <row r="1614" spans="1:6" ht="31.5" customHeight="1" hidden="1">
      <c r="A1614" s="116" t="s">
        <v>857</v>
      </c>
      <c r="B1614" s="2" t="s">
        <v>775</v>
      </c>
      <c r="C1614" s="24">
        <v>400</v>
      </c>
      <c r="D1614" s="39">
        <f>D1615</f>
        <v>0</v>
      </c>
      <c r="E1614" s="39">
        <f t="shared" si="732"/>
        <v>0</v>
      </c>
      <c r="F1614" s="39">
        <f t="shared" si="732"/>
        <v>0</v>
      </c>
    </row>
    <row r="1615" spans="1:6" ht="31.5" customHeight="1" hidden="1">
      <c r="A1615" s="116" t="s">
        <v>858</v>
      </c>
      <c r="B1615" s="2" t="s">
        <v>775</v>
      </c>
      <c r="C1615" s="24">
        <v>410</v>
      </c>
      <c r="D1615" s="39"/>
      <c r="E1615" s="39"/>
      <c r="F1615" s="39"/>
    </row>
    <row r="1616" spans="1:6" ht="37.5" hidden="1">
      <c r="A1616" s="168" t="s">
        <v>776</v>
      </c>
      <c r="B1616" s="2" t="s">
        <v>777</v>
      </c>
      <c r="C1616" s="24"/>
      <c r="D1616" s="39">
        <f>D1617</f>
        <v>0</v>
      </c>
      <c r="E1616" s="39">
        <f aca="true" t="shared" si="733" ref="E1616:F1617">E1617</f>
        <v>0</v>
      </c>
      <c r="F1616" s="39">
        <f t="shared" si="733"/>
        <v>0</v>
      </c>
    </row>
    <row r="1617" spans="1:6" ht="30.75" customHeight="1" hidden="1">
      <c r="A1617" s="116" t="s">
        <v>857</v>
      </c>
      <c r="B1617" s="2" t="s">
        <v>777</v>
      </c>
      <c r="C1617" s="24">
        <v>400</v>
      </c>
      <c r="D1617" s="39">
        <f>D1618</f>
        <v>0</v>
      </c>
      <c r="E1617" s="39">
        <f t="shared" si="733"/>
        <v>0</v>
      </c>
      <c r="F1617" s="39">
        <f t="shared" si="733"/>
        <v>0</v>
      </c>
    </row>
    <row r="1618" spans="1:6" ht="30.75" customHeight="1" hidden="1">
      <c r="A1618" s="116" t="s">
        <v>858</v>
      </c>
      <c r="B1618" s="2" t="s">
        <v>777</v>
      </c>
      <c r="C1618" s="24">
        <v>410</v>
      </c>
      <c r="D1618" s="39"/>
      <c r="E1618" s="39"/>
      <c r="F1618" s="39"/>
    </row>
    <row r="1619" spans="1:6" ht="33.75" customHeight="1" hidden="1">
      <c r="A1619" s="130" t="s">
        <v>778</v>
      </c>
      <c r="B1619" s="2" t="s">
        <v>779</v>
      </c>
      <c r="C1619" s="24"/>
      <c r="D1619" s="39">
        <f>D1620</f>
        <v>0</v>
      </c>
      <c r="E1619" s="39">
        <f aca="true" t="shared" si="734" ref="E1619:F1620">E1620</f>
        <v>0</v>
      </c>
      <c r="F1619" s="39">
        <f t="shared" si="734"/>
        <v>0</v>
      </c>
    </row>
    <row r="1620" spans="1:6" ht="33.75" customHeight="1" hidden="1">
      <c r="A1620" s="116" t="s">
        <v>857</v>
      </c>
      <c r="B1620" s="2" t="s">
        <v>779</v>
      </c>
      <c r="C1620" s="24">
        <v>400</v>
      </c>
      <c r="D1620" s="39">
        <f>D1621</f>
        <v>0</v>
      </c>
      <c r="E1620" s="39">
        <f t="shared" si="734"/>
        <v>0</v>
      </c>
      <c r="F1620" s="39">
        <f t="shared" si="734"/>
        <v>0</v>
      </c>
    </row>
    <row r="1621" spans="1:6" ht="33.75" customHeight="1" hidden="1">
      <c r="A1621" s="116" t="s">
        <v>858</v>
      </c>
      <c r="B1621" s="2" t="s">
        <v>779</v>
      </c>
      <c r="C1621" s="24">
        <v>410</v>
      </c>
      <c r="D1621" s="39"/>
      <c r="E1621" s="39"/>
      <c r="F1621" s="39"/>
    </row>
    <row r="1622" spans="1:6" ht="34.5" customHeight="1" hidden="1">
      <c r="A1622" s="168" t="s">
        <v>780</v>
      </c>
      <c r="B1622" s="2" t="s">
        <v>781</v>
      </c>
      <c r="C1622" s="24"/>
      <c r="D1622" s="39">
        <f>D1623</f>
        <v>0</v>
      </c>
      <c r="E1622" s="39">
        <f aca="true" t="shared" si="735" ref="E1622:F1623">E1623</f>
        <v>0</v>
      </c>
      <c r="F1622" s="39">
        <f t="shared" si="735"/>
        <v>0</v>
      </c>
    </row>
    <row r="1623" spans="1:6" ht="34.5" customHeight="1" hidden="1">
      <c r="A1623" s="116" t="s">
        <v>857</v>
      </c>
      <c r="B1623" s="2" t="s">
        <v>781</v>
      </c>
      <c r="C1623" s="24">
        <v>400</v>
      </c>
      <c r="D1623" s="39">
        <f>D1624</f>
        <v>0</v>
      </c>
      <c r="E1623" s="39">
        <f t="shared" si="735"/>
        <v>0</v>
      </c>
      <c r="F1623" s="39">
        <f t="shared" si="735"/>
        <v>0</v>
      </c>
    </row>
    <row r="1624" spans="1:6" ht="34.5" customHeight="1" hidden="1">
      <c r="A1624" s="116" t="s">
        <v>858</v>
      </c>
      <c r="B1624" s="2" t="s">
        <v>781</v>
      </c>
      <c r="C1624" s="24">
        <v>410</v>
      </c>
      <c r="D1624" s="39"/>
      <c r="E1624" s="39"/>
      <c r="F1624" s="39"/>
    </row>
    <row r="1625" spans="1:6" ht="41.25" customHeight="1" hidden="1">
      <c r="A1625" s="168" t="s">
        <v>782</v>
      </c>
      <c r="B1625" s="2" t="s">
        <v>783</v>
      </c>
      <c r="C1625" s="24"/>
      <c r="D1625" s="39"/>
      <c r="E1625" s="39"/>
      <c r="F1625" s="39"/>
    </row>
    <row r="1626" spans="1:6" ht="48" customHeight="1" hidden="1">
      <c r="A1626" s="168" t="s">
        <v>784</v>
      </c>
      <c r="B1626" s="2" t="s">
        <v>785</v>
      </c>
      <c r="C1626" s="24"/>
      <c r="D1626" s="39"/>
      <c r="E1626" s="39"/>
      <c r="F1626" s="39"/>
    </row>
    <row r="1627" spans="1:6" ht="33.75" customHeight="1" hidden="1">
      <c r="A1627" s="124" t="s">
        <v>786</v>
      </c>
      <c r="B1627" s="3" t="s">
        <v>787</v>
      </c>
      <c r="C1627" s="24"/>
      <c r="D1627" s="39">
        <f>D1628</f>
        <v>0</v>
      </c>
      <c r="E1627" s="39">
        <f aca="true" t="shared" si="736" ref="E1627:F1630">E1628</f>
        <v>0</v>
      </c>
      <c r="F1627" s="39">
        <f t="shared" si="736"/>
        <v>0</v>
      </c>
    </row>
    <row r="1628" spans="1:6" ht="39" customHeight="1" hidden="1">
      <c r="A1628" s="131" t="s">
        <v>788</v>
      </c>
      <c r="B1628" s="1" t="s">
        <v>789</v>
      </c>
      <c r="C1628" s="24"/>
      <c r="D1628" s="39">
        <f>D1629</f>
        <v>0</v>
      </c>
      <c r="E1628" s="39">
        <f t="shared" si="736"/>
        <v>0</v>
      </c>
      <c r="F1628" s="39">
        <f t="shared" si="736"/>
        <v>0</v>
      </c>
    </row>
    <row r="1629" spans="1:6" ht="51.75" customHeight="1" hidden="1">
      <c r="A1629" s="196" t="s">
        <v>790</v>
      </c>
      <c r="B1629" s="13" t="s">
        <v>791</v>
      </c>
      <c r="C1629" s="24"/>
      <c r="D1629" s="39">
        <f>D1630</f>
        <v>0</v>
      </c>
      <c r="E1629" s="39">
        <f t="shared" si="736"/>
        <v>0</v>
      </c>
      <c r="F1629" s="39">
        <f t="shared" si="736"/>
        <v>0</v>
      </c>
    </row>
    <row r="1630" spans="1:6" ht="38.25" customHeight="1" hidden="1">
      <c r="A1630" s="116" t="s">
        <v>857</v>
      </c>
      <c r="B1630" s="13" t="s">
        <v>791</v>
      </c>
      <c r="C1630" s="24">
        <v>400</v>
      </c>
      <c r="D1630" s="39">
        <f>D1631</f>
        <v>0</v>
      </c>
      <c r="E1630" s="39">
        <f t="shared" si="736"/>
        <v>0</v>
      </c>
      <c r="F1630" s="39">
        <f t="shared" si="736"/>
        <v>0</v>
      </c>
    </row>
    <row r="1631" spans="1:6" ht="28.5" customHeight="1" hidden="1">
      <c r="A1631" s="116" t="s">
        <v>858</v>
      </c>
      <c r="B1631" s="13" t="s">
        <v>791</v>
      </c>
      <c r="C1631" s="24">
        <v>410</v>
      </c>
      <c r="D1631" s="39"/>
      <c r="E1631" s="39"/>
      <c r="F1631" s="39"/>
    </row>
    <row r="1632" spans="1:6" ht="60" customHeight="1" hidden="1">
      <c r="A1632" s="131" t="s">
        <v>792</v>
      </c>
      <c r="B1632" s="1" t="s">
        <v>793</v>
      </c>
      <c r="C1632" s="24"/>
      <c r="D1632" s="39"/>
      <c r="E1632" s="39"/>
      <c r="F1632" s="39"/>
    </row>
    <row r="1633" spans="1:6" ht="53.25" customHeight="1" hidden="1">
      <c r="A1633" s="172" t="s">
        <v>447</v>
      </c>
      <c r="B1633" s="2" t="s">
        <v>794</v>
      </c>
      <c r="C1633" s="24"/>
      <c r="D1633" s="39"/>
      <c r="E1633" s="39"/>
      <c r="F1633" s="39"/>
    </row>
    <row r="1634" spans="1:6" ht="58.5" customHeight="1" hidden="1">
      <c r="A1634" s="168" t="s">
        <v>449</v>
      </c>
      <c r="B1634" s="2" t="s">
        <v>795</v>
      </c>
      <c r="C1634" s="24"/>
      <c r="D1634" s="39"/>
      <c r="E1634" s="39"/>
      <c r="F1634" s="39"/>
    </row>
    <row r="1635" spans="1:6" ht="39" customHeight="1" hidden="1">
      <c r="A1635" s="124" t="s">
        <v>68</v>
      </c>
      <c r="B1635" s="3" t="s">
        <v>796</v>
      </c>
      <c r="C1635" s="24"/>
      <c r="D1635" s="39"/>
      <c r="E1635" s="39"/>
      <c r="F1635" s="39"/>
    </row>
    <row r="1636" spans="1:6" ht="38.25" customHeight="1" hidden="1">
      <c r="A1636" s="118" t="s">
        <v>70</v>
      </c>
      <c r="B1636" s="1" t="s">
        <v>797</v>
      </c>
      <c r="C1636" s="24"/>
      <c r="D1636" s="39"/>
      <c r="E1636" s="39"/>
      <c r="F1636" s="39"/>
    </row>
    <row r="1637" spans="1:6" ht="36" customHeight="1" hidden="1">
      <c r="A1637" s="196" t="s">
        <v>798</v>
      </c>
      <c r="B1637" s="13" t="s">
        <v>799</v>
      </c>
      <c r="C1637" s="24"/>
      <c r="D1637" s="39"/>
      <c r="E1637" s="39"/>
      <c r="F1637" s="39"/>
    </row>
    <row r="1638" spans="1:6" ht="41.25" customHeight="1" hidden="1">
      <c r="A1638" s="196" t="s">
        <v>72</v>
      </c>
      <c r="B1638" s="13" t="s">
        <v>800</v>
      </c>
      <c r="C1638" s="24"/>
      <c r="D1638" s="39"/>
      <c r="E1638" s="39"/>
      <c r="F1638" s="39"/>
    </row>
    <row r="1639" spans="1:6" ht="43.5" customHeight="1">
      <c r="A1639" s="129" t="s">
        <v>801</v>
      </c>
      <c r="B1639" s="6" t="s">
        <v>802</v>
      </c>
      <c r="C1639" s="24"/>
      <c r="D1639" s="39">
        <f>D1640</f>
        <v>52</v>
      </c>
      <c r="E1639" s="39">
        <f aca="true" t="shared" si="737" ref="E1639:F1639">E1640</f>
        <v>0</v>
      </c>
      <c r="F1639" s="39">
        <f t="shared" si="737"/>
        <v>0</v>
      </c>
    </row>
    <row r="1640" spans="1:6" ht="53.25" customHeight="1">
      <c r="A1640" s="124" t="s">
        <v>1421</v>
      </c>
      <c r="B1640" s="3" t="s">
        <v>1419</v>
      </c>
      <c r="C1640" s="24"/>
      <c r="D1640" s="39">
        <f>D1641</f>
        <v>52</v>
      </c>
      <c r="E1640" s="39">
        <f aca="true" t="shared" si="738" ref="E1640:F1641">E1641</f>
        <v>0</v>
      </c>
      <c r="F1640" s="39">
        <f t="shared" si="738"/>
        <v>0</v>
      </c>
    </row>
    <row r="1641" spans="1:6" ht="77.25" customHeight="1">
      <c r="A1641" s="131" t="s">
        <v>1422</v>
      </c>
      <c r="B1641" s="1" t="s">
        <v>1420</v>
      </c>
      <c r="C1641" s="24"/>
      <c r="D1641" s="39">
        <f>D1642</f>
        <v>52</v>
      </c>
      <c r="E1641" s="39">
        <f t="shared" si="738"/>
        <v>0</v>
      </c>
      <c r="F1641" s="39">
        <f t="shared" si="738"/>
        <v>0</v>
      </c>
    </row>
    <row r="1642" spans="1:6" ht="36.75" customHeight="1">
      <c r="A1642" s="130" t="s">
        <v>803</v>
      </c>
      <c r="B1642" s="13" t="s">
        <v>1423</v>
      </c>
      <c r="C1642" s="24"/>
      <c r="D1642" s="39">
        <f>D1643</f>
        <v>52</v>
      </c>
      <c r="E1642" s="39">
        <f aca="true" t="shared" si="739" ref="E1642:F1643">E1643</f>
        <v>0</v>
      </c>
      <c r="F1642" s="39">
        <f t="shared" si="739"/>
        <v>0</v>
      </c>
    </row>
    <row r="1643" spans="1:6" ht="36.75" customHeight="1">
      <c r="A1643" s="116" t="s">
        <v>857</v>
      </c>
      <c r="B1643" s="13" t="s">
        <v>1423</v>
      </c>
      <c r="C1643" s="24">
        <v>400</v>
      </c>
      <c r="D1643" s="39">
        <f>D1644</f>
        <v>52</v>
      </c>
      <c r="E1643" s="39">
        <f t="shared" si="739"/>
        <v>0</v>
      </c>
      <c r="F1643" s="39">
        <f t="shared" si="739"/>
        <v>0</v>
      </c>
    </row>
    <row r="1644" spans="1:6" ht="24.75" customHeight="1">
      <c r="A1644" s="116" t="s">
        <v>858</v>
      </c>
      <c r="B1644" s="13" t="s">
        <v>1423</v>
      </c>
      <c r="C1644" s="24">
        <v>410</v>
      </c>
      <c r="D1644" s="39">
        <v>52</v>
      </c>
      <c r="E1644" s="39"/>
      <c r="F1644" s="39"/>
    </row>
    <row r="1645" spans="1:6" ht="36" customHeight="1">
      <c r="A1645" s="197" t="s">
        <v>866</v>
      </c>
      <c r="B1645" s="36" t="s">
        <v>869</v>
      </c>
      <c r="C1645" s="37"/>
      <c r="D1645" s="110">
        <f>D38+D156+D368+D417+D505+D561+D622+D740+D806+D924+D971+D1082+D1164+D1213+D1340+D1368+D1536+D1639</f>
        <v>4267188</v>
      </c>
      <c r="E1645" s="110">
        <f>E38+E156+E368+E417+E505+E561+E622+E740+E806+E924+E971+E1082+E1164+E1213+E1340+E1368+E1536+E1639</f>
        <v>4336883</v>
      </c>
      <c r="F1645" s="110">
        <f>F38+F156+F368+F417+F505+F561+F622+F740+F806+F924+F971+F1082+F1164+F1213+F1340+F1368+F1536+F1639</f>
        <v>2835026</v>
      </c>
    </row>
    <row r="1646" spans="1:6" ht="36.75" customHeight="1">
      <c r="A1646" s="124" t="s">
        <v>804</v>
      </c>
      <c r="B1646" s="3" t="s">
        <v>805</v>
      </c>
      <c r="C1646" s="24"/>
      <c r="D1646" s="39">
        <f>D1647+D1653+D1661+D1664+D1650</f>
        <v>12183</v>
      </c>
      <c r="E1646" s="39">
        <f aca="true" t="shared" si="740" ref="E1646:F1646">E1647+E1653+E1661+E1664+E1650</f>
        <v>12062</v>
      </c>
      <c r="F1646" s="39">
        <f t="shared" si="740"/>
        <v>12172</v>
      </c>
    </row>
    <row r="1647" spans="1:6" ht="33" customHeight="1">
      <c r="A1647" s="130" t="s">
        <v>806</v>
      </c>
      <c r="B1647" s="13" t="s">
        <v>807</v>
      </c>
      <c r="C1647" s="24"/>
      <c r="D1647" s="50">
        <f>D1648</f>
        <v>2191</v>
      </c>
      <c r="E1647" s="50">
        <f aca="true" t="shared" si="741" ref="E1647:F1648">E1648</f>
        <v>2191</v>
      </c>
      <c r="F1647" s="50">
        <f t="shared" si="741"/>
        <v>2191</v>
      </c>
    </row>
    <row r="1648" spans="1:6" ht="33" customHeight="1">
      <c r="A1648" s="116" t="s">
        <v>843</v>
      </c>
      <c r="B1648" s="13" t="s">
        <v>807</v>
      </c>
      <c r="C1648" s="24">
        <v>100</v>
      </c>
      <c r="D1648" s="50">
        <f>D1649</f>
        <v>2191</v>
      </c>
      <c r="E1648" s="50">
        <f t="shared" si="741"/>
        <v>2191</v>
      </c>
      <c r="F1648" s="50">
        <f t="shared" si="741"/>
        <v>2191</v>
      </c>
    </row>
    <row r="1649" spans="1:6" ht="33" customHeight="1">
      <c r="A1649" s="116" t="s">
        <v>844</v>
      </c>
      <c r="B1649" s="13" t="s">
        <v>807</v>
      </c>
      <c r="C1649" s="24">
        <v>120</v>
      </c>
      <c r="D1649" s="50">
        <v>2191</v>
      </c>
      <c r="E1649" s="50">
        <v>2191</v>
      </c>
      <c r="F1649" s="50">
        <v>2191</v>
      </c>
    </row>
    <row r="1650" spans="1:6" ht="33" customHeight="1" hidden="1">
      <c r="A1650" s="130" t="s">
        <v>808</v>
      </c>
      <c r="B1650" s="13" t="s">
        <v>809</v>
      </c>
      <c r="C1650" s="24"/>
      <c r="D1650" s="50">
        <f>D1651</f>
        <v>0</v>
      </c>
      <c r="E1650" s="50">
        <f aca="true" t="shared" si="742" ref="E1650:F1651">E1651</f>
        <v>0</v>
      </c>
      <c r="F1650" s="50">
        <f t="shared" si="742"/>
        <v>0</v>
      </c>
    </row>
    <row r="1651" spans="1:6" ht="33" customHeight="1" hidden="1">
      <c r="A1651" s="116" t="s">
        <v>843</v>
      </c>
      <c r="B1651" s="13" t="s">
        <v>809</v>
      </c>
      <c r="C1651" s="24">
        <v>100</v>
      </c>
      <c r="D1651" s="50">
        <f>D1652</f>
        <v>0</v>
      </c>
      <c r="E1651" s="50">
        <f t="shared" si="742"/>
        <v>0</v>
      </c>
      <c r="F1651" s="50">
        <f t="shared" si="742"/>
        <v>0</v>
      </c>
    </row>
    <row r="1652" spans="1:6" ht="33" customHeight="1" hidden="1">
      <c r="A1652" s="116" t="s">
        <v>844</v>
      </c>
      <c r="B1652" s="13" t="s">
        <v>809</v>
      </c>
      <c r="C1652" s="24">
        <v>120</v>
      </c>
      <c r="D1652" s="50"/>
      <c r="E1652" s="50"/>
      <c r="F1652" s="50"/>
    </row>
    <row r="1653" spans="1:6" ht="41.25" customHeight="1">
      <c r="A1653" s="130" t="s">
        <v>810</v>
      </c>
      <c r="B1653" s="13" t="s">
        <v>811</v>
      </c>
      <c r="C1653" s="24"/>
      <c r="D1653" s="50">
        <f>D1654+D1656</f>
        <v>3681</v>
      </c>
      <c r="E1653" s="50">
        <f aca="true" t="shared" si="743" ref="E1653:F1653">E1654+E1656</f>
        <v>3381</v>
      </c>
      <c r="F1653" s="50">
        <f t="shared" si="743"/>
        <v>3381</v>
      </c>
    </row>
    <row r="1654" spans="1:6" ht="60" customHeight="1">
      <c r="A1654" s="116" t="s">
        <v>843</v>
      </c>
      <c r="B1654" s="13" t="s">
        <v>811</v>
      </c>
      <c r="C1654" s="24">
        <v>100</v>
      </c>
      <c r="D1654" s="50">
        <f>D1655</f>
        <v>3663</v>
      </c>
      <c r="E1654" s="50">
        <f aca="true" t="shared" si="744" ref="E1654:F1654">E1655</f>
        <v>3363</v>
      </c>
      <c r="F1654" s="50">
        <f t="shared" si="744"/>
        <v>3363</v>
      </c>
    </row>
    <row r="1655" spans="1:6" ht="28.5" customHeight="1">
      <c r="A1655" s="116" t="s">
        <v>844</v>
      </c>
      <c r="B1655" s="13" t="s">
        <v>811</v>
      </c>
      <c r="C1655" s="24">
        <v>120</v>
      </c>
      <c r="D1655" s="50">
        <v>3663</v>
      </c>
      <c r="E1655" s="50">
        <v>3363</v>
      </c>
      <c r="F1655" s="50">
        <v>3363</v>
      </c>
    </row>
    <row r="1656" spans="1:6" ht="25.5" customHeight="1">
      <c r="A1656" s="116" t="s">
        <v>845</v>
      </c>
      <c r="B1656" s="13" t="s">
        <v>811</v>
      </c>
      <c r="C1656" s="24">
        <v>200</v>
      </c>
      <c r="D1656" s="50">
        <f>D1657</f>
        <v>18</v>
      </c>
      <c r="E1656" s="50">
        <f aca="true" t="shared" si="745" ref="E1656:F1656">E1657</f>
        <v>18</v>
      </c>
      <c r="F1656" s="50">
        <f t="shared" si="745"/>
        <v>18</v>
      </c>
    </row>
    <row r="1657" spans="1:6" ht="35.25" customHeight="1">
      <c r="A1657" s="116" t="s">
        <v>846</v>
      </c>
      <c r="B1657" s="13" t="s">
        <v>811</v>
      </c>
      <c r="C1657" s="24">
        <v>240</v>
      </c>
      <c r="D1657" s="50">
        <v>18</v>
      </c>
      <c r="E1657" s="50">
        <v>18</v>
      </c>
      <c r="F1657" s="50">
        <v>18</v>
      </c>
    </row>
    <row r="1658" spans="1:6" ht="41.25" customHeight="1" hidden="1">
      <c r="A1658" s="130" t="s">
        <v>812</v>
      </c>
      <c r="B1658" s="13" t="s">
        <v>813</v>
      </c>
      <c r="C1658" s="24"/>
      <c r="D1658" s="39"/>
      <c r="E1658" s="39"/>
      <c r="F1658" s="39"/>
    </row>
    <row r="1659" spans="1:6" ht="41.25" customHeight="1" hidden="1">
      <c r="A1659" s="172"/>
      <c r="B1659" s="13" t="s">
        <v>813</v>
      </c>
      <c r="C1659" s="24">
        <v>200</v>
      </c>
      <c r="D1659" s="39"/>
      <c r="E1659" s="39"/>
      <c r="F1659" s="39"/>
    </row>
    <row r="1660" spans="1:6" ht="41.25" customHeight="1" hidden="1">
      <c r="A1660" s="172"/>
      <c r="B1660" s="13" t="s">
        <v>813</v>
      </c>
      <c r="C1660" s="24">
        <v>240</v>
      </c>
      <c r="D1660" s="39"/>
      <c r="E1660" s="39"/>
      <c r="F1660" s="39"/>
    </row>
    <row r="1661" spans="1:6" ht="41.25" customHeight="1" hidden="1">
      <c r="A1661" s="130" t="s">
        <v>814</v>
      </c>
      <c r="B1661" s="15" t="s">
        <v>815</v>
      </c>
      <c r="C1661" s="24"/>
      <c r="D1661" s="50">
        <f>D1662</f>
        <v>0</v>
      </c>
      <c r="E1661" s="50">
        <f aca="true" t="shared" si="746" ref="E1661:F1662">E1662</f>
        <v>0</v>
      </c>
      <c r="F1661" s="50">
        <f t="shared" si="746"/>
        <v>0</v>
      </c>
    </row>
    <row r="1662" spans="1:6" ht="36" customHeight="1" hidden="1">
      <c r="A1662" s="116" t="s">
        <v>843</v>
      </c>
      <c r="B1662" s="15" t="s">
        <v>815</v>
      </c>
      <c r="C1662" s="24">
        <v>100</v>
      </c>
      <c r="D1662" s="50">
        <f>D1663</f>
        <v>0</v>
      </c>
      <c r="E1662" s="50">
        <f t="shared" si="746"/>
        <v>0</v>
      </c>
      <c r="F1662" s="50">
        <f t="shared" si="746"/>
        <v>0</v>
      </c>
    </row>
    <row r="1663" spans="1:6" ht="33.75" customHeight="1" hidden="1">
      <c r="A1663" s="116" t="s">
        <v>844</v>
      </c>
      <c r="B1663" s="15" t="s">
        <v>815</v>
      </c>
      <c r="C1663" s="24">
        <v>120</v>
      </c>
      <c r="D1663" s="50"/>
      <c r="E1663" s="50"/>
      <c r="F1663" s="50"/>
    </row>
    <row r="1664" spans="1:6" ht="40.5" customHeight="1">
      <c r="A1664" s="130" t="s">
        <v>816</v>
      </c>
      <c r="B1664" s="15" t="s">
        <v>817</v>
      </c>
      <c r="C1664" s="24"/>
      <c r="D1664" s="50">
        <f>D1665+D1667+D1669</f>
        <v>6311</v>
      </c>
      <c r="E1664" s="50">
        <f aca="true" t="shared" si="747" ref="E1664:F1664">E1665+E1667+E1669</f>
        <v>6490</v>
      </c>
      <c r="F1664" s="50">
        <f t="shared" si="747"/>
        <v>6600</v>
      </c>
    </row>
    <row r="1665" spans="1:6" ht="58.5" customHeight="1">
      <c r="A1665" s="116" t="s">
        <v>843</v>
      </c>
      <c r="B1665" s="15" t="s">
        <v>817</v>
      </c>
      <c r="C1665" s="24">
        <v>100</v>
      </c>
      <c r="D1665" s="50">
        <f>D1666</f>
        <v>5021</v>
      </c>
      <c r="E1665" s="50">
        <f aca="true" t="shared" si="748" ref="E1665:F1665">E1666</f>
        <v>5105</v>
      </c>
      <c r="F1665" s="50">
        <f t="shared" si="748"/>
        <v>5215</v>
      </c>
    </row>
    <row r="1666" spans="1:6" ht="30.75" customHeight="1">
      <c r="A1666" s="116" t="s">
        <v>844</v>
      </c>
      <c r="B1666" s="15" t="s">
        <v>817</v>
      </c>
      <c r="C1666" s="24">
        <v>120</v>
      </c>
      <c r="D1666" s="50">
        <v>5021</v>
      </c>
      <c r="E1666" s="50">
        <v>5105</v>
      </c>
      <c r="F1666" s="50">
        <v>5215</v>
      </c>
    </row>
    <row r="1667" spans="1:6" ht="30.75" customHeight="1">
      <c r="A1667" s="116" t="s">
        <v>845</v>
      </c>
      <c r="B1667" s="15" t="s">
        <v>817</v>
      </c>
      <c r="C1667" s="24">
        <v>200</v>
      </c>
      <c r="D1667" s="50">
        <f>D1668</f>
        <v>1288</v>
      </c>
      <c r="E1667" s="50">
        <f aca="true" t="shared" si="749" ref="E1667:F1667">E1668</f>
        <v>1383</v>
      </c>
      <c r="F1667" s="50">
        <f t="shared" si="749"/>
        <v>1383</v>
      </c>
    </row>
    <row r="1668" spans="1:6" ht="30.75" customHeight="1">
      <c r="A1668" s="116" t="s">
        <v>846</v>
      </c>
      <c r="B1668" s="15" t="s">
        <v>817</v>
      </c>
      <c r="C1668" s="24">
        <v>240</v>
      </c>
      <c r="D1668" s="50">
        <v>1288</v>
      </c>
      <c r="E1668" s="50">
        <v>1383</v>
      </c>
      <c r="F1668" s="50">
        <v>1383</v>
      </c>
    </row>
    <row r="1669" spans="1:6" ht="30.75" customHeight="1">
      <c r="A1669" s="116" t="s">
        <v>849</v>
      </c>
      <c r="B1669" s="15" t="s">
        <v>817</v>
      </c>
      <c r="C1669" s="24">
        <v>800</v>
      </c>
      <c r="D1669" s="50">
        <f>D1670</f>
        <v>2</v>
      </c>
      <c r="E1669" s="50">
        <f aca="true" t="shared" si="750" ref="E1669:F1669">E1670</f>
        <v>2</v>
      </c>
      <c r="F1669" s="50">
        <f t="shared" si="750"/>
        <v>2</v>
      </c>
    </row>
    <row r="1670" spans="1:6" ht="30.75" customHeight="1">
      <c r="A1670" s="112" t="s">
        <v>850</v>
      </c>
      <c r="B1670" s="15" t="s">
        <v>817</v>
      </c>
      <c r="C1670" s="24">
        <v>850</v>
      </c>
      <c r="D1670" s="50">
        <v>2</v>
      </c>
      <c r="E1670" s="50">
        <v>2</v>
      </c>
      <c r="F1670" s="50">
        <v>2</v>
      </c>
    </row>
    <row r="1671" spans="1:6" ht="32.25" customHeight="1">
      <c r="A1671" s="124" t="s">
        <v>818</v>
      </c>
      <c r="B1671" s="3" t="s">
        <v>819</v>
      </c>
      <c r="C1671" s="24"/>
      <c r="D1671" s="50">
        <f>D1678+D1681+D1687+D1691+D1672+D1675+D1694</f>
        <v>24136</v>
      </c>
      <c r="E1671" s="50">
        <f aca="true" t="shared" si="751" ref="E1671:F1671">E1678+E1681+E1687+E1691+E1672+E1675+E1694</f>
        <v>330</v>
      </c>
      <c r="F1671" s="50">
        <f t="shared" si="751"/>
        <v>335</v>
      </c>
    </row>
    <row r="1672" spans="1:6" ht="33" customHeight="1" hidden="1">
      <c r="A1672" s="130" t="s">
        <v>820</v>
      </c>
      <c r="B1672" s="13" t="s">
        <v>821</v>
      </c>
      <c r="C1672" s="24"/>
      <c r="D1672" s="50">
        <f>D1673</f>
        <v>0</v>
      </c>
      <c r="E1672" s="50">
        <f aca="true" t="shared" si="752" ref="E1672:F1673">E1673</f>
        <v>0</v>
      </c>
      <c r="F1672" s="50">
        <f t="shared" si="752"/>
        <v>0</v>
      </c>
    </row>
    <row r="1673" spans="1:6" ht="33" customHeight="1" hidden="1">
      <c r="A1673" s="116" t="s">
        <v>883</v>
      </c>
      <c r="B1673" s="13" t="s">
        <v>821</v>
      </c>
      <c r="C1673" s="24">
        <v>800</v>
      </c>
      <c r="D1673" s="50">
        <f>D1674</f>
        <v>0</v>
      </c>
      <c r="E1673" s="50">
        <f t="shared" si="752"/>
        <v>0</v>
      </c>
      <c r="F1673" s="50">
        <f t="shared" si="752"/>
        <v>0</v>
      </c>
    </row>
    <row r="1674" spans="1:6" ht="33" customHeight="1" hidden="1">
      <c r="A1674" s="116" t="s">
        <v>1037</v>
      </c>
      <c r="B1674" s="13" t="s">
        <v>821</v>
      </c>
      <c r="C1674" s="24">
        <v>880</v>
      </c>
      <c r="D1674" s="50"/>
      <c r="E1674" s="50"/>
      <c r="F1674" s="50"/>
    </row>
    <row r="1675" spans="1:6" ht="31.5" customHeight="1">
      <c r="A1675" s="130" t="s">
        <v>1424</v>
      </c>
      <c r="B1675" s="13" t="s">
        <v>830</v>
      </c>
      <c r="C1675" s="24"/>
      <c r="D1675" s="50">
        <f>D1676</f>
        <v>19969</v>
      </c>
      <c r="E1675" s="50">
        <f aca="true" t="shared" si="753" ref="E1675:F1676">E1676</f>
        <v>0</v>
      </c>
      <c r="F1675" s="50">
        <f t="shared" si="753"/>
        <v>0</v>
      </c>
    </row>
    <row r="1676" spans="1:6" ht="39.75" customHeight="1">
      <c r="A1676" s="112" t="s">
        <v>848</v>
      </c>
      <c r="B1676" s="13" t="s">
        <v>830</v>
      </c>
      <c r="C1676" s="24">
        <v>600</v>
      </c>
      <c r="D1676" s="50">
        <f>D1677</f>
        <v>19969</v>
      </c>
      <c r="E1676" s="50">
        <f t="shared" si="753"/>
        <v>0</v>
      </c>
      <c r="F1676" s="50">
        <f t="shared" si="753"/>
        <v>0</v>
      </c>
    </row>
    <row r="1677" spans="1:6" ht="31.5" customHeight="1">
      <c r="A1677" s="112" t="s">
        <v>847</v>
      </c>
      <c r="B1677" s="13" t="s">
        <v>830</v>
      </c>
      <c r="C1677" s="24">
        <v>610</v>
      </c>
      <c r="D1677" s="50">
        <v>19969</v>
      </c>
      <c r="E1677" s="50"/>
      <c r="F1677" s="50"/>
    </row>
    <row r="1678" spans="1:6" ht="57.75" customHeight="1">
      <c r="A1678" s="130" t="s">
        <v>822</v>
      </c>
      <c r="B1678" s="13" t="s">
        <v>823</v>
      </c>
      <c r="C1678" s="24"/>
      <c r="D1678" s="50">
        <f>D1679</f>
        <v>300</v>
      </c>
      <c r="E1678" s="50">
        <f aca="true" t="shared" si="754" ref="E1678:F1679">E1679</f>
        <v>330</v>
      </c>
      <c r="F1678" s="50">
        <f t="shared" si="754"/>
        <v>335</v>
      </c>
    </row>
    <row r="1679" spans="1:6" ht="30.75" customHeight="1">
      <c r="A1679" s="172" t="s">
        <v>855</v>
      </c>
      <c r="B1679" s="13" t="s">
        <v>823</v>
      </c>
      <c r="C1679" s="24">
        <v>800</v>
      </c>
      <c r="D1679" s="50">
        <f>D1680</f>
        <v>300</v>
      </c>
      <c r="E1679" s="50">
        <f t="shared" si="754"/>
        <v>330</v>
      </c>
      <c r="F1679" s="50">
        <f t="shared" si="754"/>
        <v>335</v>
      </c>
    </row>
    <row r="1680" spans="1:6" ht="30.75" customHeight="1">
      <c r="A1680" s="172" t="s">
        <v>856</v>
      </c>
      <c r="B1680" s="13" t="s">
        <v>823</v>
      </c>
      <c r="C1680" s="24">
        <v>870</v>
      </c>
      <c r="D1680" s="50">
        <v>300</v>
      </c>
      <c r="E1680" s="50">
        <v>330</v>
      </c>
      <c r="F1680" s="50">
        <v>335</v>
      </c>
    </row>
    <row r="1681" spans="1:6" ht="35.25" customHeight="1">
      <c r="A1681" s="130" t="s">
        <v>824</v>
      </c>
      <c r="B1681" s="13" t="s">
        <v>825</v>
      </c>
      <c r="C1681" s="24"/>
      <c r="D1681" s="50">
        <f>D1685+D1682</f>
        <v>3367</v>
      </c>
      <c r="E1681" s="50">
        <f>E1685</f>
        <v>0</v>
      </c>
      <c r="F1681" s="50">
        <f>F1685</f>
        <v>0</v>
      </c>
    </row>
    <row r="1682" spans="1:6" ht="35.25" customHeight="1" hidden="1">
      <c r="A1682" s="112" t="s">
        <v>848</v>
      </c>
      <c r="B1682" s="13" t="s">
        <v>825</v>
      </c>
      <c r="C1682" s="24">
        <v>600</v>
      </c>
      <c r="D1682" s="50">
        <f>D1683+D1684</f>
        <v>0</v>
      </c>
      <c r="E1682" s="50">
        <f aca="true" t="shared" si="755" ref="E1682:F1682">E1683</f>
        <v>0</v>
      </c>
      <c r="F1682" s="50">
        <f t="shared" si="755"/>
        <v>0</v>
      </c>
    </row>
    <row r="1683" spans="1:6" ht="35.25" customHeight="1" hidden="1">
      <c r="A1683" s="112" t="s">
        <v>847</v>
      </c>
      <c r="B1683" s="13" t="s">
        <v>825</v>
      </c>
      <c r="C1683" s="24">
        <v>610</v>
      </c>
      <c r="D1683" s="50"/>
      <c r="E1683" s="50"/>
      <c r="F1683" s="50"/>
    </row>
    <row r="1684" spans="1:6" ht="35.25" customHeight="1" hidden="1">
      <c r="A1684" s="112" t="s">
        <v>1008</v>
      </c>
      <c r="B1684" s="13" t="s">
        <v>825</v>
      </c>
      <c r="C1684" s="24">
        <v>620</v>
      </c>
      <c r="D1684" s="50"/>
      <c r="E1684" s="50"/>
      <c r="F1684" s="50"/>
    </row>
    <row r="1685" spans="1:6" ht="35.25" customHeight="1">
      <c r="A1685" s="172" t="s">
        <v>855</v>
      </c>
      <c r="B1685" s="13" t="s">
        <v>825</v>
      </c>
      <c r="C1685" s="24">
        <v>800</v>
      </c>
      <c r="D1685" s="50">
        <f>D1686</f>
        <v>3367</v>
      </c>
      <c r="E1685" s="50">
        <f aca="true" t="shared" si="756" ref="E1685:F1685">E1686</f>
        <v>0</v>
      </c>
      <c r="F1685" s="50">
        <f t="shared" si="756"/>
        <v>0</v>
      </c>
    </row>
    <row r="1686" spans="1:6" ht="35.25" customHeight="1">
      <c r="A1686" s="179" t="s">
        <v>1009</v>
      </c>
      <c r="B1686" s="13" t="s">
        <v>825</v>
      </c>
      <c r="C1686" s="24">
        <v>830</v>
      </c>
      <c r="D1686" s="39">
        <v>3367</v>
      </c>
      <c r="E1686" s="39">
        <v>0</v>
      </c>
      <c r="F1686" s="39"/>
    </row>
    <row r="1687" spans="1:6" ht="44.25" customHeight="1" hidden="1">
      <c r="A1687" s="130" t="s">
        <v>826</v>
      </c>
      <c r="B1687" s="13" t="s">
        <v>827</v>
      </c>
      <c r="C1687" s="24"/>
      <c r="D1687" s="50">
        <f>D1688</f>
        <v>0</v>
      </c>
      <c r="E1687" s="50">
        <f aca="true" t="shared" si="757" ref="E1687:F1688">E1688</f>
        <v>0</v>
      </c>
      <c r="F1687" s="50">
        <f t="shared" si="757"/>
        <v>0</v>
      </c>
    </row>
    <row r="1688" spans="1:6" ht="34.5" customHeight="1" hidden="1">
      <c r="A1688" s="116" t="s">
        <v>845</v>
      </c>
      <c r="B1688" s="13" t="s">
        <v>827</v>
      </c>
      <c r="C1688" s="24">
        <v>200</v>
      </c>
      <c r="D1688" s="50">
        <f>D1689</f>
        <v>0</v>
      </c>
      <c r="E1688" s="50">
        <f t="shared" si="757"/>
        <v>0</v>
      </c>
      <c r="F1688" s="50">
        <f t="shared" si="757"/>
        <v>0</v>
      </c>
    </row>
    <row r="1689" spans="1:6" ht="33" customHeight="1" hidden="1">
      <c r="A1689" s="116" t="s">
        <v>846</v>
      </c>
      <c r="B1689" s="13" t="s">
        <v>827</v>
      </c>
      <c r="C1689" s="24">
        <v>240</v>
      </c>
      <c r="D1689" s="50">
        <v>0</v>
      </c>
      <c r="E1689" s="50">
        <v>0</v>
      </c>
      <c r="F1689" s="50">
        <v>0</v>
      </c>
    </row>
    <row r="1690" spans="1:6" ht="23.25" customHeight="1" hidden="1">
      <c r="A1690" s="116" t="s">
        <v>846</v>
      </c>
      <c r="B1690" s="13" t="s">
        <v>828</v>
      </c>
      <c r="C1690" s="24">
        <v>240</v>
      </c>
      <c r="D1690" s="39"/>
      <c r="E1690" s="39"/>
      <c r="F1690" s="39"/>
    </row>
    <row r="1691" spans="1:6" ht="33.75" customHeight="1">
      <c r="A1691" s="130" t="s">
        <v>1010</v>
      </c>
      <c r="B1691" s="13" t="s">
        <v>829</v>
      </c>
      <c r="C1691" s="24"/>
      <c r="D1691" s="39">
        <f>D1692</f>
        <v>500</v>
      </c>
      <c r="E1691" s="39">
        <f aca="true" t="shared" si="758" ref="E1691:F1692">E1692</f>
        <v>0</v>
      </c>
      <c r="F1691" s="39">
        <f t="shared" si="758"/>
        <v>0</v>
      </c>
    </row>
    <row r="1692" spans="1:6" ht="38.25" customHeight="1">
      <c r="A1692" s="116" t="s">
        <v>845</v>
      </c>
      <c r="B1692" s="13" t="s">
        <v>829</v>
      </c>
      <c r="C1692" s="24">
        <v>200</v>
      </c>
      <c r="D1692" s="39">
        <f>D1693</f>
        <v>500</v>
      </c>
      <c r="E1692" s="39">
        <f t="shared" si="758"/>
        <v>0</v>
      </c>
      <c r="F1692" s="39">
        <f t="shared" si="758"/>
        <v>0</v>
      </c>
    </row>
    <row r="1693" spans="1:6" ht="36.75" customHeight="1">
      <c r="A1693" s="116" t="s">
        <v>846</v>
      </c>
      <c r="B1693" s="13" t="s">
        <v>829</v>
      </c>
      <c r="C1693" s="24">
        <v>240</v>
      </c>
      <c r="D1693" s="39">
        <v>500</v>
      </c>
      <c r="E1693" s="39"/>
      <c r="F1693" s="39"/>
    </row>
    <row r="1694" spans="1:6" ht="45.75" customHeight="1" hidden="1">
      <c r="A1694" s="130" t="s">
        <v>945</v>
      </c>
      <c r="B1694" s="13" t="s">
        <v>944</v>
      </c>
      <c r="C1694" s="24"/>
      <c r="D1694" s="40">
        <f>D1695</f>
        <v>0</v>
      </c>
      <c r="E1694" s="40">
        <f aca="true" t="shared" si="759" ref="E1694:F1694">E1695</f>
        <v>0</v>
      </c>
      <c r="F1694" s="40">
        <f t="shared" si="759"/>
        <v>0</v>
      </c>
    </row>
    <row r="1695" spans="1:6" ht="29.25" customHeight="1" hidden="1">
      <c r="A1695" s="112" t="s">
        <v>848</v>
      </c>
      <c r="B1695" s="13" t="s">
        <v>944</v>
      </c>
      <c r="C1695" s="24">
        <v>600</v>
      </c>
      <c r="D1695" s="40">
        <f>D1696</f>
        <v>0</v>
      </c>
      <c r="E1695" s="40"/>
      <c r="F1695" s="40"/>
    </row>
    <row r="1696" spans="1:6" ht="35.25" customHeight="1" hidden="1">
      <c r="A1696" s="112" t="s">
        <v>847</v>
      </c>
      <c r="B1696" s="13" t="s">
        <v>944</v>
      </c>
      <c r="C1696" s="24">
        <v>610</v>
      </c>
      <c r="D1696" s="40"/>
      <c r="E1696" s="40"/>
      <c r="F1696" s="40"/>
    </row>
    <row r="1697" spans="1:6" ht="45.75" customHeight="1">
      <c r="A1697" s="198" t="s">
        <v>867</v>
      </c>
      <c r="B1697" s="33" t="s">
        <v>868</v>
      </c>
      <c r="C1697" s="35"/>
      <c r="D1697" s="41">
        <f>D1646+D1671</f>
        <v>36319</v>
      </c>
      <c r="E1697" s="41">
        <f>E1646+E1671</f>
        <v>12392</v>
      </c>
      <c r="F1697" s="41">
        <f>F1646+F1671</f>
        <v>12507</v>
      </c>
    </row>
    <row r="1698" spans="1:6" ht="35.25" customHeight="1">
      <c r="A1698" s="34" t="s">
        <v>870</v>
      </c>
      <c r="B1698" s="43"/>
      <c r="C1698" s="43"/>
      <c r="D1698" s="44">
        <f>D1645+D1697</f>
        <v>4303507</v>
      </c>
      <c r="E1698" s="44">
        <f>E1645+E1697</f>
        <v>4349275</v>
      </c>
      <c r="F1698" s="44">
        <f>F1645+F1697</f>
        <v>2847533</v>
      </c>
    </row>
    <row r="1699" spans="5:6" ht="15">
      <c r="E1699" s="60"/>
      <c r="F1699" s="60"/>
    </row>
    <row r="1700" spans="5:6" ht="15">
      <c r="E1700" s="60"/>
      <c r="F1700" s="60"/>
    </row>
    <row r="1701" spans="4:6" ht="15">
      <c r="D1701" s="44">
        <v>4303507</v>
      </c>
      <c r="E1701" s="44">
        <v>4349275</v>
      </c>
      <c r="F1701" s="44">
        <v>2847533</v>
      </c>
    </row>
    <row r="1702" ht="15">
      <c r="G1702" s="42"/>
    </row>
  </sheetData>
  <mergeCells count="16">
    <mergeCell ref="C2:F2"/>
    <mergeCell ref="C4:F4"/>
    <mergeCell ref="C10:F10"/>
    <mergeCell ref="C5:F5"/>
    <mergeCell ref="C6:F6"/>
    <mergeCell ref="C7:F7"/>
    <mergeCell ref="C8:F8"/>
    <mergeCell ref="C9:F9"/>
    <mergeCell ref="A20:F20"/>
    <mergeCell ref="B12:F12"/>
    <mergeCell ref="B14:F14"/>
    <mergeCell ref="B15:F15"/>
    <mergeCell ref="B16:F16"/>
    <mergeCell ref="B17:F17"/>
    <mergeCell ref="B18:F18"/>
    <mergeCell ref="B19:F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Babadzhanyan</dc:creator>
  <cp:keywords/>
  <dc:description>exif_MSED_a2855b9d9de47203e4fa03cc1494a65f86517962ebc573414998a46b3b349749</dc:description>
  <cp:lastModifiedBy>nnn</cp:lastModifiedBy>
  <cp:lastPrinted>2022-12-13T07:38:59Z</cp:lastPrinted>
  <dcterms:created xsi:type="dcterms:W3CDTF">2019-08-22T10:36:47Z</dcterms:created>
  <dcterms:modified xsi:type="dcterms:W3CDTF">2023-06-19T05:43:20Z</dcterms:modified>
  <cp:category/>
  <cp:version/>
  <cp:contentType/>
  <cp:contentStatus/>
</cp:coreProperties>
</file>