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бюджета на 2022-2024\Материалы к Решению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46" i="1"/>
  <c r="D46" i="1"/>
  <c r="B46" i="1"/>
  <c r="C36" i="1"/>
  <c r="D36" i="1"/>
  <c r="B36" i="1"/>
  <c r="C31" i="1"/>
  <c r="D31" i="1"/>
  <c r="B31" i="1"/>
  <c r="C28" i="1"/>
  <c r="D28" i="1"/>
  <c r="B28" i="1"/>
  <c r="C23" i="1"/>
  <c r="D23" i="1"/>
  <c r="B23" i="1"/>
  <c r="B21" i="1" s="1"/>
  <c r="B69" i="1" s="1"/>
  <c r="C21" i="1" l="1"/>
  <c r="C69" i="1" s="1"/>
  <c r="D21" i="1"/>
  <c r="D69" i="1" s="1"/>
  <c r="C122" i="1"/>
  <c r="D122" i="1"/>
  <c r="B122" i="1"/>
  <c r="C137" i="1" l="1"/>
  <c r="D137" i="1"/>
  <c r="B137" i="1"/>
</calcChain>
</file>

<file path=xl/sharedStrings.xml><?xml version="1.0" encoding="utf-8"?>
<sst xmlns="http://schemas.openxmlformats.org/spreadsheetml/2006/main" count="119" uniqueCount="102">
  <si>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</si>
  <si>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</si>
  <si>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</si>
  <si>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</si>
  <si>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</si>
  <si>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</si>
  <si>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</si>
  <si>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</si>
  <si>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</si>
  <si>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</si>
  <si>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</si>
  <si>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</si>
  <si>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</si>
  <si>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</si>
  <si>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</si>
  <si>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</si>
  <si>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</si>
  <si>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</si>
  <si>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</si>
  <si>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</si>
  <si>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</si>
  <si>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</si>
  <si>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</si>
  <si>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</si>
  <si>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</si>
  <si>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</si>
  <si>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</si>
  <si>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</si>
  <si>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</si>
  <si>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</si>
  <si>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</si>
  <si>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</si>
  <si>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2022 год</t>
  </si>
  <si>
    <t>2023 год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</si>
  <si>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</si>
  <si>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</si>
  <si>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</si>
  <si>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</si>
  <si>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</si>
  <si>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</si>
  <si>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</si>
  <si>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</si>
  <si>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Приложение 5
к решению Совета депутатов городского округа
Зарайск Московской области №  от   декабря 2021 г.
"О бюджете городского округа Зарайск
Московской области на 2022 год и плановый период
2023 и 2024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</si>
  <si>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2022 год и на плановый период 2023 и 2024 годов</t>
  </si>
  <si>
    <t>2022  год</t>
  </si>
  <si>
    <t>2024 год</t>
  </si>
  <si>
    <t xml:space="preserve">2023 год 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</si>
  <si>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</si>
  <si>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</si>
  <si>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</si>
  <si>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</si>
  <si>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</si>
  <si>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</si>
  <si>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Субвенции бюджетам городских округов 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</si>
  <si>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</si>
  <si>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городских округов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</si>
  <si>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</si>
  <si>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</si>
  <si>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Субвенции бюджетам городский округов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</si>
  <si>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городских округов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</si>
  <si>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 городских округов Московской области на осуществление переданных полномочий Московской области по организации  мероприятий при  осуществлении деятельности по обращению с животными без владельцев</t>
  </si>
  <si>
    <t>Субвенция бюджетам городских округов 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</si>
  <si>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городских округов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</si>
  <si>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городских округов 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</si>
  <si>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</si>
  <si>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городских округов Московской области на обеспечение переданных государственных  полномочий  Московской области по организации деятельности по сбору (в том числе раздельный сбор), транспортированию, обработке, утилизации отходов, в том числе  бытового мусора, на лесных участках в составе земель лесного фонда, не предоставленных гражданам и юридическим лицам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</si>
  <si>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</si>
  <si>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городских округов Московской области на  государственную поддержку  отрасли культура (модернизация библиотек в части комплектования книжных фондов муниципальных общедоступных библиотек)</t>
  </si>
  <si>
    <t>Субсидии бюджетам  городских округов  Московской области на капитальные вложения в объекты общего образования</t>
  </si>
  <si>
    <t>Субсидии бюджетам  городских округов 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</si>
  <si>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 городских округов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</si>
  <si>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городских округов  Московской области на оснащение отремонтированных зданий общеобразовательных  образовательных организаций средствами обучения и воспитания</t>
  </si>
  <si>
    <t>Субсидии бюджетам  городских округов Московской области на проведение работ по  капитальному  ремонту зданий региональных (муниципальных) общеобразовательных  организациий</t>
  </si>
  <si>
    <t>Субсидии бюджетам  городских округов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</si>
  <si>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 городских округов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</si>
  <si>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Субсидии бюджетам городских округов 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</si>
  <si>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Субсидии бюджетам   городских округов Московской области на мероприятия по организации отдыха детей в каникулярное время</t>
  </si>
  <si>
    <t>Субсидии бюджетам  городских округов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</si>
  <si>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городских округов Московской области 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</si>
  <si>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Московской области  на капитальный ремонт ГТС, находящихся в муниципальной собственности, в том числе на разработку проектной документации</t>
  </si>
  <si>
    <t>Субсидии бюджетам  городских округов Московской области  на приобретение и установку технических сооружений (устройств) для развлечений, оснащенных электрическим приводом</t>
  </si>
  <si>
    <t>Субсидии бюджетам  городских округов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</si>
  <si>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 городских округов 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</si>
  <si>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городских округов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</si>
  <si>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 городских округов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</si>
  <si>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</si>
  <si>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>Субсидии бюджетам городских округов  Московской области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</si>
  <si>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</si>
  <si>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 Московской области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</si>
  <si>
    <t>Субсидии бюджетам  городских округов  Московской области на реализацию мероприятий по обеспечению жильем молодых семей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</si>
  <si>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</si>
  <si>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</si>
  <si>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Субсидии бюджетам  городских округов  Московской области на ремонт подъездов в многоквартирных домах</t>
  </si>
  <si>
    <t>Субсидии бюджетам  городских округов  Московской области на ремонт дворовых территорий</t>
  </si>
  <si>
    <t>Субсидии бюджетам  городских округов Московской области на строительство и реконструкцию объектов коммунальной инфраструктуры</t>
  </si>
  <si>
    <t>Субсидии бюджетам  городских округов  Московской области на устройство и капитальный ремонт  систем наружного освещения в рамках реализации проекта "Светлый город"</t>
  </si>
  <si>
    <t>Субсидии бюджетам городских округов  Московской области на реализацию программ формирования современной городской среды в части  благоустройства общественных территорий</t>
  </si>
  <si>
    <t>Иные межбюджетные трансферты, предоставляемые из бюджета Московской области бюджетам  городских округов  Московской области на создание центров образования естественно-научной и технологической направленностей</t>
  </si>
  <si>
    <t>Субвенции бюджетам 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</si>
  <si>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Субвенции бюджетам городских округов  Московской области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</si>
  <si>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городских округов Московской области для осуществлениея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</si>
  <si>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 городских округов Московской области на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</si>
</sst>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topLeftCell="A63" workbookViewId="0">
      <selection activeCell="A65" sqref="A65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ht="15.75" x14ac:dyDescent="0.25">
      <c r="A1" s="1"/>
      <c r="B1" s="1"/>
      <c r="C1" s="1"/>
      <c r="D1" s="1"/>
      <c r="E1" s="1"/>
    </row>
    <row r="2" spans="1:5" ht="99.6" customHeight="1" x14ac:dyDescent="0.25">
      <c r="A2" s="16" t="s">
        <v>42</v>
      </c>
      <c r="B2" s="16"/>
      <c r="C2" s="16"/>
      <c r="D2" s="16"/>
      <c r="E2" s="1"/>
    </row>
    <row r="3" spans="1:5" ht="15.75" x14ac:dyDescent="0.25">
      <c r="A3" s="4"/>
      <c r="B3" s="4"/>
      <c r="C3" s="1"/>
      <c r="D3" s="1"/>
      <c r="E3" s="1"/>
    </row>
    <row r="4" spans="1:5" ht="62.25" customHeight="1" x14ac:dyDescent="0.25">
      <c r="A4" s="15" t="s">
        <v>43</v>
      </c>
      <c r="B4" s="15"/>
      <c r="C4" s="15"/>
      <c r="D4" s="15"/>
      <c r="E4" s="1"/>
    </row>
    <row r="5" spans="1:5" ht="15.75" x14ac:dyDescent="0.25">
      <c r="A5" s="4"/>
      <c r="B5" s="4"/>
      <c r="C5" s="1"/>
      <c r="D5" s="1"/>
      <c r="E5" s="1"/>
    </row>
    <row r="6" spans="1:5" ht="15.75" x14ac:dyDescent="0.25">
      <c r="A6" s="4"/>
      <c r="B6" s="4" t="s">
        <v>1</v>
      </c>
      <c r="C6" s="1"/>
      <c r="D6" s="1"/>
      <c r="E6" s="1"/>
    </row>
    <row r="7" spans="1:5" ht="15.75" x14ac:dyDescent="0.25">
      <c r="A7" s="4"/>
      <c r="B7" s="4"/>
      <c r="C7" s="1"/>
      <c r="D7" s="1"/>
      <c r="E7" s="1"/>
    </row>
    <row r="8" spans="1:5" ht="30.75" customHeight="1" x14ac:dyDescent="0.25">
      <c r="A8" s="15" t="s">
        <v>2</v>
      </c>
      <c r="B8" s="15"/>
      <c r="C8" s="15"/>
      <c r="D8" s="15"/>
      <c r="E8" s="1"/>
    </row>
    <row r="9" spans="1:5" ht="15.75" x14ac:dyDescent="0.25">
      <c r="A9" s="1"/>
      <c r="B9" s="1"/>
      <c r="C9" s="1"/>
      <c r="D9" s="1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 t="s">
        <v>3</v>
      </c>
      <c r="E11" s="1"/>
    </row>
    <row r="12" spans="1:5" ht="15.75" x14ac:dyDescent="0.25">
      <c r="A12" s="5" t="s">
        <v>0</v>
      </c>
      <c r="B12" s="6" t="s">
        <v>44</v>
      </c>
      <c r="C12" s="6" t="s">
        <v>33</v>
      </c>
      <c r="D12" s="6" t="s">
        <v>45</v>
      </c>
      <c r="E12" s="1"/>
    </row>
    <row r="13" spans="1:5" ht="15.75" x14ac:dyDescent="0.25">
      <c r="A13" s="5">
        <v>1</v>
      </c>
      <c r="B13" s="6">
        <v>2</v>
      </c>
      <c r="C13" s="6">
        <v>3</v>
      </c>
      <c r="D13" s="6">
        <v>4</v>
      </c>
      <c r="E13" s="1"/>
    </row>
    <row r="14" spans="1:5" ht="94.5" x14ac:dyDescent="0.25">
      <c r="A14" s="7" t="s">
        <v>53</v>
      </c>
      <c r="B14" s="11">
        <v>91</v>
      </c>
      <c r="C14" s="11">
        <v>91</v>
      </c>
      <c r="D14" s="11">
        <v>91</v>
      </c>
      <c r="E14" s="1"/>
    </row>
    <row r="15" spans="1:5" ht="220.5" hidden="1" x14ac:dyDescent="0.25">
      <c r="A15" s="7" t="s">
        <v>35</v>
      </c>
      <c r="B15" s="11"/>
      <c r="C15" s="11"/>
      <c r="D15" s="11"/>
      <c r="E15" s="1"/>
    </row>
    <row r="16" spans="1:5" ht="94.5" x14ac:dyDescent="0.25">
      <c r="A16" s="7" t="s">
        <v>54</v>
      </c>
      <c r="B16" s="11">
        <v>11150</v>
      </c>
      <c r="C16" s="11">
        <v>11150</v>
      </c>
      <c r="D16" s="11">
        <v>11150</v>
      </c>
      <c r="E16" s="1"/>
    </row>
    <row r="17" spans="1:5" ht="15.75" x14ac:dyDescent="0.25">
      <c r="A17" s="7" t="s">
        <v>7</v>
      </c>
      <c r="B17" s="11"/>
      <c r="C17" s="11"/>
      <c r="D17" s="11"/>
      <c r="E17" s="1"/>
    </row>
    <row r="18" spans="1:5" ht="78.75" x14ac:dyDescent="0.25">
      <c r="A18" s="9" t="s">
        <v>28</v>
      </c>
      <c r="B18" s="12">
        <v>10549</v>
      </c>
      <c r="C18" s="12">
        <v>10549</v>
      </c>
      <c r="D18" s="12">
        <v>10549</v>
      </c>
      <c r="E18" s="1"/>
    </row>
    <row r="19" spans="1:5" ht="94.5" x14ac:dyDescent="0.25">
      <c r="A19" s="9" t="s">
        <v>29</v>
      </c>
      <c r="B19" s="12">
        <v>496</v>
      </c>
      <c r="C19" s="12">
        <v>496</v>
      </c>
      <c r="D19" s="12">
        <v>496</v>
      </c>
      <c r="E19" s="1"/>
    </row>
    <row r="20" spans="1:5" ht="94.5" x14ac:dyDescent="0.25">
      <c r="A20" s="9" t="s">
        <v>30</v>
      </c>
      <c r="B20" s="12">
        <v>105</v>
      </c>
      <c r="C20" s="12">
        <v>105</v>
      </c>
      <c r="D20" s="12">
        <v>105</v>
      </c>
      <c r="E20" s="1"/>
    </row>
    <row r="21" spans="1:5" ht="267.75" x14ac:dyDescent="0.25">
      <c r="A21" s="7" t="s">
        <v>55</v>
      </c>
      <c r="B21" s="11">
        <f>B23+B27+B28+B31+B35+B36+B39+B40</f>
        <v>455597</v>
      </c>
      <c r="C21" s="11">
        <f t="shared" ref="C21:D21" si="0">C23+C27+C28+C31+C35+C36+C39+C40</f>
        <v>455597</v>
      </c>
      <c r="D21" s="11">
        <f t="shared" si="0"/>
        <v>456066</v>
      </c>
      <c r="E21" s="1"/>
    </row>
    <row r="22" spans="1:5" ht="15.75" x14ac:dyDescent="0.25">
      <c r="A22" s="7" t="s">
        <v>7</v>
      </c>
      <c r="B22" s="11"/>
      <c r="C22" s="11"/>
      <c r="D22" s="11"/>
      <c r="E22" s="1"/>
    </row>
    <row r="23" spans="1:5" ht="15.75" x14ac:dyDescent="0.25">
      <c r="A23" s="9" t="s">
        <v>19</v>
      </c>
      <c r="B23" s="12">
        <f>B24+B25+B26</f>
        <v>326713</v>
      </c>
      <c r="C23" s="12">
        <f t="shared" ref="C23:D23" si="1">C24+C25+C26</f>
        <v>326713</v>
      </c>
      <c r="D23" s="12">
        <f t="shared" si="1"/>
        <v>326713</v>
      </c>
      <c r="E23" s="1"/>
    </row>
    <row r="24" spans="1:5" ht="15.75" x14ac:dyDescent="0.25">
      <c r="A24" s="9" t="s">
        <v>47</v>
      </c>
      <c r="B24" s="12">
        <v>117315</v>
      </c>
      <c r="C24" s="12">
        <v>117315</v>
      </c>
      <c r="D24" s="12">
        <v>117315</v>
      </c>
      <c r="E24" s="1"/>
    </row>
    <row r="25" spans="1:5" ht="15.75" x14ac:dyDescent="0.25">
      <c r="A25" s="9" t="s">
        <v>48</v>
      </c>
      <c r="B25" s="12">
        <v>205162</v>
      </c>
      <c r="C25" s="12">
        <v>205162</v>
      </c>
      <c r="D25" s="12">
        <v>205162</v>
      </c>
      <c r="E25" s="1"/>
    </row>
    <row r="26" spans="1:5" ht="15.75" x14ac:dyDescent="0.25">
      <c r="A26" s="9" t="s">
        <v>49</v>
      </c>
      <c r="B26" s="12">
        <v>4236</v>
      </c>
      <c r="C26" s="12">
        <v>4236</v>
      </c>
      <c r="D26" s="12">
        <v>4236</v>
      </c>
      <c r="E26" s="1"/>
    </row>
    <row r="27" spans="1:5" ht="31.5" x14ac:dyDescent="0.25">
      <c r="A27" s="9" t="s">
        <v>50</v>
      </c>
      <c r="B27" s="12">
        <v>41624</v>
      </c>
      <c r="C27" s="12">
        <v>41624</v>
      </c>
      <c r="D27" s="12">
        <v>41624</v>
      </c>
      <c r="E27" s="1"/>
    </row>
    <row r="28" spans="1:5" ht="31.5" x14ac:dyDescent="0.25">
      <c r="A28" s="9" t="s">
        <v>20</v>
      </c>
      <c r="B28" s="12">
        <f>B29+B30</f>
        <v>55712</v>
      </c>
      <c r="C28" s="12">
        <f t="shared" ref="C28:D28" si="2">C29+C30</f>
        <v>55712</v>
      </c>
      <c r="D28" s="12">
        <f t="shared" si="2"/>
        <v>55712</v>
      </c>
      <c r="E28" s="1"/>
    </row>
    <row r="29" spans="1:5" ht="15.75" x14ac:dyDescent="0.25">
      <c r="A29" s="9" t="s">
        <v>51</v>
      </c>
      <c r="B29" s="12">
        <v>54582</v>
      </c>
      <c r="C29" s="12">
        <v>54582</v>
      </c>
      <c r="D29" s="12">
        <v>54582</v>
      </c>
      <c r="E29" s="1"/>
    </row>
    <row r="30" spans="1:5" ht="15.75" x14ac:dyDescent="0.25">
      <c r="A30" s="9" t="s">
        <v>52</v>
      </c>
      <c r="B30" s="12">
        <v>1130</v>
      </c>
      <c r="C30" s="12">
        <v>1130</v>
      </c>
      <c r="D30" s="12">
        <v>1130</v>
      </c>
      <c r="E30" s="1"/>
    </row>
    <row r="31" spans="1:5" ht="31.5" x14ac:dyDescent="0.25">
      <c r="A31" s="9" t="s">
        <v>21</v>
      </c>
      <c r="B31" s="12">
        <f>B32+B33+B34</f>
        <v>11206</v>
      </c>
      <c r="C31" s="12">
        <f t="shared" ref="C31:D31" si="3">C32+C33+C34</f>
        <v>11206</v>
      </c>
      <c r="D31" s="12">
        <f t="shared" si="3"/>
        <v>11206</v>
      </c>
      <c r="E31" s="1"/>
    </row>
    <row r="32" spans="1:5" ht="15.75" x14ac:dyDescent="0.25">
      <c r="A32" s="9" t="s">
        <v>47</v>
      </c>
      <c r="B32" s="12">
        <v>3031</v>
      </c>
      <c r="C32" s="12">
        <v>3031</v>
      </c>
      <c r="D32" s="12">
        <v>3031</v>
      </c>
      <c r="E32" s="1"/>
    </row>
    <row r="33" spans="1:5" ht="15.75" x14ac:dyDescent="0.25">
      <c r="A33" s="9" t="s">
        <v>48</v>
      </c>
      <c r="B33" s="12">
        <v>7955</v>
      </c>
      <c r="C33" s="12">
        <v>7955</v>
      </c>
      <c r="D33" s="12">
        <v>7955</v>
      </c>
      <c r="E33" s="1"/>
    </row>
    <row r="34" spans="1:5" ht="15.75" x14ac:dyDescent="0.25">
      <c r="A34" s="9" t="s">
        <v>49</v>
      </c>
      <c r="B34" s="12">
        <v>220</v>
      </c>
      <c r="C34" s="12">
        <v>220</v>
      </c>
      <c r="D34" s="12">
        <v>220</v>
      </c>
      <c r="E34" s="1"/>
    </row>
    <row r="35" spans="1:5" ht="126" x14ac:dyDescent="0.25">
      <c r="A35" s="9" t="s">
        <v>31</v>
      </c>
      <c r="B35" s="12">
        <v>666</v>
      </c>
      <c r="C35" s="12">
        <v>666</v>
      </c>
      <c r="D35" s="12">
        <v>666</v>
      </c>
      <c r="E35" s="1"/>
    </row>
    <row r="36" spans="1:5" ht="57" customHeight="1" x14ac:dyDescent="0.25">
      <c r="A36" s="9" t="s">
        <v>39</v>
      </c>
      <c r="B36" s="12">
        <f>B37+B38</f>
        <v>1450</v>
      </c>
      <c r="C36" s="12">
        <f t="shared" ref="C36:D36" si="4">C37+C38</f>
        <v>1450</v>
      </c>
      <c r="D36" s="12">
        <f t="shared" si="4"/>
        <v>1450</v>
      </c>
      <c r="E36" s="1"/>
    </row>
    <row r="37" spans="1:5" ht="26.25" customHeight="1" x14ac:dyDescent="0.25">
      <c r="A37" s="9" t="s">
        <v>47</v>
      </c>
      <c r="B37" s="12">
        <v>50</v>
      </c>
      <c r="C37" s="12">
        <v>50</v>
      </c>
      <c r="D37" s="12">
        <v>50</v>
      </c>
      <c r="E37" s="1"/>
    </row>
    <row r="38" spans="1:5" ht="21.75" customHeight="1" x14ac:dyDescent="0.25">
      <c r="A38" s="9" t="s">
        <v>48</v>
      </c>
      <c r="B38" s="12">
        <v>1400</v>
      </c>
      <c r="C38" s="12">
        <v>1400</v>
      </c>
      <c r="D38" s="12">
        <v>1400</v>
      </c>
      <c r="E38" s="1"/>
    </row>
    <row r="39" spans="1:5" ht="53.25" customHeight="1" x14ac:dyDescent="0.25">
      <c r="A39" s="9" t="s">
        <v>41</v>
      </c>
      <c r="B39" s="12">
        <v>15624</v>
      </c>
      <c r="C39" s="12">
        <v>15624</v>
      </c>
      <c r="D39" s="12">
        <v>16093</v>
      </c>
      <c r="E39" s="1"/>
    </row>
    <row r="40" spans="1:5" ht="63" x14ac:dyDescent="0.25">
      <c r="A40" s="9" t="s">
        <v>22</v>
      </c>
      <c r="B40" s="12">
        <v>2602</v>
      </c>
      <c r="C40" s="12">
        <v>2602</v>
      </c>
      <c r="D40" s="12">
        <v>2602</v>
      </c>
      <c r="E40" s="1"/>
    </row>
    <row r="41" spans="1:5" ht="173.25" hidden="1" x14ac:dyDescent="0.25">
      <c r="A41" s="7" t="s">
        <v>23</v>
      </c>
      <c r="B41" s="11"/>
      <c r="C41" s="11"/>
      <c r="D41" s="11"/>
      <c r="E41" s="1"/>
    </row>
    <row r="42" spans="1:5" ht="30" hidden="1" customHeight="1" x14ac:dyDescent="0.25">
      <c r="A42" s="9" t="s">
        <v>19</v>
      </c>
      <c r="B42" s="12"/>
      <c r="C42" s="12"/>
      <c r="D42" s="12"/>
      <c r="E42" s="1"/>
    </row>
    <row r="43" spans="1:5" ht="31.5" hidden="1" x14ac:dyDescent="0.25">
      <c r="A43" s="9" t="s">
        <v>37</v>
      </c>
      <c r="B43" s="12"/>
      <c r="C43" s="12"/>
      <c r="D43" s="12"/>
      <c r="E43" s="1"/>
    </row>
    <row r="44" spans="1:5" ht="61.5" hidden="1" customHeight="1" x14ac:dyDescent="0.25">
      <c r="A44" s="9" t="s">
        <v>40</v>
      </c>
      <c r="B44" s="12"/>
      <c r="C44" s="12"/>
      <c r="D44" s="12"/>
      <c r="E44" s="1"/>
    </row>
    <row r="45" spans="1:5" ht="31.5" hidden="1" x14ac:dyDescent="0.25">
      <c r="A45" s="9" t="s">
        <v>21</v>
      </c>
      <c r="B45" s="12"/>
      <c r="C45" s="12"/>
      <c r="D45" s="12"/>
      <c r="E45" s="1"/>
    </row>
    <row r="46" spans="1:5" ht="78.75" x14ac:dyDescent="0.25">
      <c r="A46" s="7" t="s">
        <v>98</v>
      </c>
      <c r="B46" s="11">
        <f>B48+B49</f>
        <v>73265</v>
      </c>
      <c r="C46" s="11">
        <f t="shared" ref="C46:D46" si="5">C48+C49</f>
        <v>75949</v>
      </c>
      <c r="D46" s="11">
        <f t="shared" si="5"/>
        <v>78809</v>
      </c>
      <c r="E46" s="1"/>
    </row>
    <row r="47" spans="1:5" ht="15.75" x14ac:dyDescent="0.25">
      <c r="A47" s="7" t="s">
        <v>7</v>
      </c>
      <c r="B47" s="11"/>
      <c r="C47" s="11"/>
      <c r="D47" s="11"/>
      <c r="E47" s="1"/>
    </row>
    <row r="48" spans="1:5" ht="31.5" x14ac:dyDescent="0.25">
      <c r="A48" s="9" t="s">
        <v>24</v>
      </c>
      <c r="B48" s="12">
        <v>68818</v>
      </c>
      <c r="C48" s="12">
        <v>71502</v>
      </c>
      <c r="D48" s="12">
        <v>74362</v>
      </c>
      <c r="E48" s="1"/>
    </row>
    <row r="49" spans="1:5" ht="31.5" x14ac:dyDescent="0.25">
      <c r="A49" s="9" t="s">
        <v>25</v>
      </c>
      <c r="B49" s="12">
        <v>4447</v>
      </c>
      <c r="C49" s="12">
        <v>4447</v>
      </c>
      <c r="D49" s="12">
        <v>4447</v>
      </c>
      <c r="E49" s="1"/>
    </row>
    <row r="50" spans="1:5" ht="63" x14ac:dyDescent="0.25">
      <c r="A50" s="7" t="s">
        <v>99</v>
      </c>
      <c r="B50" s="11">
        <v>2720</v>
      </c>
      <c r="C50" s="11">
        <v>2815</v>
      </c>
      <c r="D50" s="11">
        <v>2913</v>
      </c>
      <c r="E50" s="1"/>
    </row>
    <row r="51" spans="1:5" ht="94.5" x14ac:dyDescent="0.25">
      <c r="A51" s="7" t="s">
        <v>56</v>
      </c>
      <c r="B51" s="11">
        <v>2775</v>
      </c>
      <c r="C51" s="11">
        <v>2830</v>
      </c>
      <c r="D51" s="11">
        <v>2836</v>
      </c>
      <c r="E51" s="1"/>
    </row>
    <row r="52" spans="1:5" ht="94.5" x14ac:dyDescent="0.25">
      <c r="A52" s="7" t="s">
        <v>57</v>
      </c>
      <c r="B52" s="11">
        <v>2288</v>
      </c>
      <c r="C52" s="11">
        <v>2288</v>
      </c>
      <c r="D52" s="11">
        <v>2288</v>
      </c>
      <c r="E52" s="1"/>
    </row>
    <row r="53" spans="1:5" ht="94.5" x14ac:dyDescent="0.25">
      <c r="A53" s="7" t="s">
        <v>58</v>
      </c>
      <c r="B53" s="11">
        <v>16594</v>
      </c>
      <c r="C53" s="11">
        <v>11063</v>
      </c>
      <c r="D53" s="11">
        <v>9219</v>
      </c>
      <c r="E53" s="1"/>
    </row>
    <row r="54" spans="1:5" ht="110.25" x14ac:dyDescent="0.25">
      <c r="A54" s="7" t="s">
        <v>59</v>
      </c>
      <c r="B54" s="11"/>
      <c r="C54" s="11"/>
      <c r="D54" s="11">
        <f>D56</f>
        <v>1470</v>
      </c>
      <c r="E54" s="1"/>
    </row>
    <row r="55" spans="1:5" ht="15.75" x14ac:dyDescent="0.25">
      <c r="A55" s="7" t="s">
        <v>7</v>
      </c>
      <c r="B55" s="11"/>
      <c r="C55" s="11"/>
      <c r="D55" s="11"/>
      <c r="E55" s="1"/>
    </row>
    <row r="56" spans="1:5" ht="60.6" customHeight="1" x14ac:dyDescent="0.25">
      <c r="A56" s="9" t="s">
        <v>26</v>
      </c>
      <c r="B56" s="12"/>
      <c r="C56" s="12"/>
      <c r="D56" s="12">
        <v>1470</v>
      </c>
      <c r="E56" s="1"/>
    </row>
    <row r="57" spans="1:5" ht="80.45" hidden="1" customHeight="1" x14ac:dyDescent="0.25">
      <c r="A57" s="9" t="s">
        <v>27</v>
      </c>
      <c r="B57" s="12"/>
      <c r="C57" s="12"/>
      <c r="D57" s="12"/>
      <c r="E57" s="1"/>
    </row>
    <row r="58" spans="1:5" ht="78.75" x14ac:dyDescent="0.25">
      <c r="A58" s="7" t="s">
        <v>60</v>
      </c>
      <c r="B58" s="11">
        <v>2115</v>
      </c>
      <c r="C58" s="11">
        <v>2115</v>
      </c>
      <c r="D58" s="11">
        <v>2115</v>
      </c>
      <c r="E58" s="1"/>
    </row>
    <row r="59" spans="1:5" ht="78.75" x14ac:dyDescent="0.25">
      <c r="A59" s="7" t="s">
        <v>61</v>
      </c>
      <c r="B59" s="11">
        <v>633</v>
      </c>
      <c r="C59" s="11">
        <v>633</v>
      </c>
      <c r="D59" s="11">
        <v>633</v>
      </c>
      <c r="E59" s="1"/>
    </row>
    <row r="60" spans="1:5" ht="94.5" x14ac:dyDescent="0.25">
      <c r="A60" s="7" t="s">
        <v>34</v>
      </c>
      <c r="B60" s="11">
        <v>270</v>
      </c>
      <c r="C60" s="11">
        <v>270</v>
      </c>
      <c r="D60" s="11">
        <v>270</v>
      </c>
      <c r="E60" s="1"/>
    </row>
    <row r="61" spans="1:5" ht="236.25" x14ac:dyDescent="0.25">
      <c r="A61" s="7" t="s">
        <v>62</v>
      </c>
      <c r="B61" s="11">
        <v>248</v>
      </c>
      <c r="C61" s="11">
        <v>248</v>
      </c>
      <c r="D61" s="11">
        <v>248</v>
      </c>
      <c r="E61" s="1"/>
    </row>
    <row r="62" spans="1:5" ht="204.75" x14ac:dyDescent="0.25">
      <c r="A62" s="7" t="s">
        <v>100</v>
      </c>
      <c r="B62" s="11">
        <v>494</v>
      </c>
      <c r="C62" s="11">
        <v>494</v>
      </c>
      <c r="D62" s="11">
        <v>494</v>
      </c>
      <c r="E62" s="1"/>
    </row>
    <row r="63" spans="1:5" ht="78.75" x14ac:dyDescent="0.25">
      <c r="A63" s="7" t="s">
        <v>101</v>
      </c>
      <c r="B63" s="11">
        <v>322</v>
      </c>
      <c r="C63" s="11">
        <v>55</v>
      </c>
      <c r="D63" s="11">
        <v>34</v>
      </c>
      <c r="E63" s="1"/>
    </row>
    <row r="64" spans="1:5" ht="94.5" x14ac:dyDescent="0.25">
      <c r="A64" s="7" t="s">
        <v>63</v>
      </c>
      <c r="B64" s="11">
        <v>595</v>
      </c>
      <c r="C64" s="11">
        <v>595</v>
      </c>
      <c r="D64" s="11">
        <v>595</v>
      </c>
      <c r="E64" s="1"/>
    </row>
    <row r="65" spans="1:5" ht="63" x14ac:dyDescent="0.25">
      <c r="A65" s="7" t="s">
        <v>64</v>
      </c>
      <c r="B65" s="11">
        <v>4087</v>
      </c>
      <c r="C65" s="11">
        <v>4087</v>
      </c>
      <c r="D65" s="11">
        <v>4087</v>
      </c>
      <c r="E65" s="1"/>
    </row>
    <row r="66" spans="1:5" ht="126" x14ac:dyDescent="0.25">
      <c r="A66" s="7" t="s">
        <v>65</v>
      </c>
      <c r="B66" s="11">
        <v>103</v>
      </c>
      <c r="C66" s="11">
        <v>103</v>
      </c>
      <c r="D66" s="11">
        <v>103</v>
      </c>
      <c r="E66" s="1"/>
    </row>
    <row r="67" spans="1:5" ht="15.75" hidden="1" x14ac:dyDescent="0.25">
      <c r="A67" s="7"/>
      <c r="B67" s="11"/>
      <c r="C67" s="11"/>
      <c r="D67" s="11"/>
      <c r="E67" s="1"/>
    </row>
    <row r="68" spans="1:5" ht="15.75" hidden="1" x14ac:dyDescent="0.25">
      <c r="A68" s="7"/>
      <c r="B68" s="11"/>
      <c r="C68" s="11"/>
      <c r="D68" s="11"/>
      <c r="E68" s="1"/>
    </row>
    <row r="69" spans="1:5" ht="15.75" x14ac:dyDescent="0.25">
      <c r="A69" s="7" t="s">
        <v>18</v>
      </c>
      <c r="B69" s="11">
        <f>B14+B15+B16+B21+B41+B46+B50+B51+B52+B53+B54+B58+B59+B60+B61+B62+B63+B64+B65+B67+B66</f>
        <v>573347</v>
      </c>
      <c r="C69" s="11">
        <f t="shared" ref="C69:D69" si="6">C14+C15+C16+C21+C41+C46+C50+C51+C52+C53+C54+C58+C59+C60+C61+C62+C63+C64+C65+C67+C66</f>
        <v>570383</v>
      </c>
      <c r="D69" s="11">
        <f t="shared" si="6"/>
        <v>573421</v>
      </c>
      <c r="E69" s="1"/>
    </row>
    <row r="70" spans="1:5" ht="15.75" x14ac:dyDescent="0.25">
      <c r="A70" s="2"/>
      <c r="B70" s="1"/>
      <c r="C70" s="1"/>
      <c r="D70" s="1"/>
      <c r="E70" s="1"/>
    </row>
    <row r="71" spans="1:5" ht="15.75" x14ac:dyDescent="0.25">
      <c r="A71" s="2"/>
      <c r="B71" s="1"/>
      <c r="C71" s="1"/>
      <c r="D71" s="1"/>
      <c r="E71" s="1"/>
    </row>
    <row r="72" spans="1:5" ht="15.75" x14ac:dyDescent="0.25">
      <c r="A72" s="2"/>
      <c r="B72" s="1"/>
      <c r="C72" s="1"/>
      <c r="D72" s="1"/>
      <c r="E72" s="1"/>
    </row>
    <row r="73" spans="1:5" ht="15.75" x14ac:dyDescent="0.25">
      <c r="A73" s="2"/>
      <c r="B73" s="1"/>
      <c r="C73" s="1"/>
      <c r="D73" s="1"/>
      <c r="E73" s="1"/>
    </row>
    <row r="74" spans="1:5" ht="15.75" x14ac:dyDescent="0.25">
      <c r="A74" s="2"/>
      <c r="B74" s="1"/>
      <c r="C74" s="1"/>
      <c r="D74" s="1" t="s">
        <v>4</v>
      </c>
      <c r="E74" s="1"/>
    </row>
    <row r="75" spans="1:5" ht="15.75" x14ac:dyDescent="0.25">
      <c r="A75" s="2"/>
      <c r="B75" s="1"/>
      <c r="C75" s="1"/>
      <c r="D75" s="1"/>
      <c r="E75" s="1"/>
    </row>
    <row r="76" spans="1:5" ht="35.450000000000003" customHeight="1" x14ac:dyDescent="0.25">
      <c r="A76" s="15" t="s">
        <v>5</v>
      </c>
      <c r="B76" s="15"/>
      <c r="C76" s="15"/>
      <c r="D76" s="15"/>
      <c r="E76" s="1"/>
    </row>
    <row r="77" spans="1:5" ht="35.450000000000003" customHeight="1" x14ac:dyDescent="0.25">
      <c r="A77" s="3"/>
      <c r="B77" s="3"/>
      <c r="C77" s="1"/>
      <c r="D77" s="1"/>
      <c r="E77" s="1"/>
    </row>
    <row r="78" spans="1:5" ht="16.899999999999999" customHeight="1" x14ac:dyDescent="0.25">
      <c r="A78" s="3"/>
      <c r="B78" s="3"/>
      <c r="C78" s="1"/>
      <c r="D78" s="1"/>
      <c r="E78" s="1"/>
    </row>
    <row r="79" spans="1:5" ht="15.75" x14ac:dyDescent="0.25">
      <c r="A79" s="2"/>
      <c r="B79" s="1" t="s">
        <v>3</v>
      </c>
      <c r="C79" s="1"/>
      <c r="D79" s="1"/>
      <c r="E79" s="1"/>
    </row>
    <row r="80" spans="1:5" ht="36.6" customHeight="1" x14ac:dyDescent="0.25">
      <c r="A80" s="5" t="s">
        <v>6</v>
      </c>
      <c r="B80" s="6" t="s">
        <v>32</v>
      </c>
      <c r="C80" s="6" t="s">
        <v>46</v>
      </c>
      <c r="D80" s="6" t="s">
        <v>45</v>
      </c>
      <c r="E80" s="1"/>
    </row>
    <row r="81" spans="1:5" ht="15.75" x14ac:dyDescent="0.25">
      <c r="A81" s="5">
        <v>1</v>
      </c>
      <c r="B81" s="6">
        <v>2</v>
      </c>
      <c r="C81" s="6">
        <v>3</v>
      </c>
      <c r="D81" s="6">
        <v>4</v>
      </c>
      <c r="E81" s="1"/>
    </row>
    <row r="82" spans="1:5" ht="94.5" x14ac:dyDescent="0.25">
      <c r="A82" s="7" t="s">
        <v>66</v>
      </c>
      <c r="B82" s="11"/>
      <c r="C82" s="13">
        <v>78493</v>
      </c>
      <c r="D82" s="13">
        <v>30164</v>
      </c>
      <c r="E82" s="1"/>
    </row>
    <row r="83" spans="1:5" ht="78.75" x14ac:dyDescent="0.25">
      <c r="A83" s="7" t="s">
        <v>67</v>
      </c>
      <c r="B83" s="11">
        <v>228</v>
      </c>
      <c r="C83" s="13">
        <v>240</v>
      </c>
      <c r="D83" s="13">
        <v>239</v>
      </c>
    </row>
    <row r="84" spans="1:5" ht="47.25" x14ac:dyDescent="0.25">
      <c r="A84" s="7" t="s">
        <v>68</v>
      </c>
      <c r="B84" s="11">
        <v>90700</v>
      </c>
      <c r="C84" s="13">
        <v>562685</v>
      </c>
      <c r="D84" s="13">
        <v>594196</v>
      </c>
    </row>
    <row r="85" spans="1:5" ht="78.75" x14ac:dyDescent="0.25">
      <c r="A85" s="7" t="s">
        <v>69</v>
      </c>
      <c r="B85" s="11"/>
      <c r="C85" s="13">
        <v>2004</v>
      </c>
      <c r="D85" s="13">
        <v>2084</v>
      </c>
    </row>
    <row r="86" spans="1:5" ht="63" x14ac:dyDescent="0.25">
      <c r="A86" s="7" t="s">
        <v>70</v>
      </c>
      <c r="B86" s="11">
        <v>34821</v>
      </c>
      <c r="C86" s="13"/>
      <c r="D86" s="13">
        <v>84919</v>
      </c>
    </row>
    <row r="87" spans="1:5" ht="63" x14ac:dyDescent="0.25">
      <c r="A87" s="7" t="s">
        <v>71</v>
      </c>
      <c r="B87" s="11"/>
      <c r="C87" s="13">
        <v>7356</v>
      </c>
      <c r="D87" s="13">
        <v>7629</v>
      </c>
    </row>
    <row r="88" spans="1:5" ht="63" x14ac:dyDescent="0.25">
      <c r="A88" s="7" t="s">
        <v>72</v>
      </c>
      <c r="B88" s="11"/>
      <c r="C88" s="13">
        <v>41684</v>
      </c>
      <c r="D88" s="13">
        <v>43226</v>
      </c>
    </row>
    <row r="89" spans="1:5" ht="78.75" x14ac:dyDescent="0.25">
      <c r="A89" s="7" t="s">
        <v>73</v>
      </c>
      <c r="B89" s="11">
        <v>5678</v>
      </c>
      <c r="C89" s="13">
        <v>5905</v>
      </c>
      <c r="D89" s="13">
        <v>6141</v>
      </c>
    </row>
    <row r="90" spans="1:5" ht="15.75" hidden="1" x14ac:dyDescent="0.25">
      <c r="A90" s="7"/>
      <c r="B90" s="11"/>
      <c r="C90" s="13"/>
      <c r="D90" s="13"/>
    </row>
    <row r="91" spans="1:5" ht="15.75" hidden="1" x14ac:dyDescent="0.25">
      <c r="A91" s="7"/>
      <c r="B91" s="11"/>
      <c r="C91" s="13"/>
      <c r="D91" s="13"/>
    </row>
    <row r="92" spans="1:5" ht="78.75" x14ac:dyDescent="0.25">
      <c r="A92" s="7" t="s">
        <v>74</v>
      </c>
      <c r="B92" s="11"/>
      <c r="C92" s="13">
        <v>910</v>
      </c>
      <c r="D92" s="13"/>
    </row>
    <row r="93" spans="1:5" ht="84" customHeight="1" x14ac:dyDescent="0.25">
      <c r="A93" s="7" t="s">
        <v>75</v>
      </c>
      <c r="B93" s="11">
        <v>1358</v>
      </c>
      <c r="C93" s="13">
        <v>1358</v>
      </c>
      <c r="D93" s="13">
        <v>1358</v>
      </c>
    </row>
    <row r="94" spans="1:5" ht="47.25" x14ac:dyDescent="0.25">
      <c r="A94" s="7" t="s">
        <v>76</v>
      </c>
      <c r="B94" s="11">
        <v>1859</v>
      </c>
      <c r="C94" s="13">
        <v>1859</v>
      </c>
      <c r="D94" s="13">
        <v>1859</v>
      </c>
    </row>
    <row r="95" spans="1:5" ht="63" x14ac:dyDescent="0.25">
      <c r="A95" s="7" t="s">
        <v>77</v>
      </c>
      <c r="B95" s="11">
        <v>49000</v>
      </c>
      <c r="C95" s="13"/>
      <c r="D95" s="13"/>
    </row>
    <row r="96" spans="1:5" ht="63" x14ac:dyDescent="0.25">
      <c r="A96" s="7" t="s">
        <v>78</v>
      </c>
      <c r="B96" s="11">
        <v>12570</v>
      </c>
      <c r="C96" s="13"/>
      <c r="D96" s="13"/>
    </row>
    <row r="97" spans="1:5" ht="63" x14ac:dyDescent="0.25">
      <c r="A97" s="7" t="s">
        <v>79</v>
      </c>
      <c r="B97" s="11">
        <v>18140</v>
      </c>
      <c r="C97" s="13">
        <v>70526</v>
      </c>
      <c r="D97" s="13"/>
    </row>
    <row r="98" spans="1:5" ht="63" x14ac:dyDescent="0.25">
      <c r="A98" s="7" t="s">
        <v>80</v>
      </c>
      <c r="B98" s="11">
        <v>42750</v>
      </c>
      <c r="C98" s="13"/>
      <c r="D98" s="13"/>
    </row>
    <row r="99" spans="1:5" ht="94.5" x14ac:dyDescent="0.25">
      <c r="A99" s="7" t="s">
        <v>81</v>
      </c>
      <c r="B99" s="11">
        <v>2226</v>
      </c>
      <c r="C99" s="13">
        <v>2317</v>
      </c>
      <c r="D99" s="13">
        <v>2412</v>
      </c>
    </row>
    <row r="100" spans="1:5" ht="78.75" x14ac:dyDescent="0.25">
      <c r="A100" s="7" t="s">
        <v>82</v>
      </c>
      <c r="B100" s="11">
        <v>64211</v>
      </c>
      <c r="C100" s="13">
        <v>64066</v>
      </c>
      <c r="D100" s="13">
        <v>65375</v>
      </c>
    </row>
    <row r="101" spans="1:5" ht="63" x14ac:dyDescent="0.25">
      <c r="A101" s="7" t="s">
        <v>83</v>
      </c>
      <c r="B101" s="11">
        <v>77281</v>
      </c>
      <c r="C101" s="13">
        <v>80090</v>
      </c>
      <c r="D101" s="13">
        <v>87608</v>
      </c>
    </row>
    <row r="102" spans="1:5" ht="78.75" x14ac:dyDescent="0.25">
      <c r="A102" s="7" t="s">
        <v>84</v>
      </c>
      <c r="B102" s="11">
        <v>15371</v>
      </c>
      <c r="C102" s="13">
        <v>14702</v>
      </c>
      <c r="D102" s="13">
        <v>15146</v>
      </c>
    </row>
    <row r="103" spans="1:5" ht="94.5" x14ac:dyDescent="0.25">
      <c r="A103" s="7" t="s">
        <v>85</v>
      </c>
      <c r="B103" s="11">
        <v>12104</v>
      </c>
      <c r="C103" s="13">
        <v>12104</v>
      </c>
      <c r="D103" s="13">
        <v>12104</v>
      </c>
    </row>
    <row r="104" spans="1:5" ht="126" x14ac:dyDescent="0.25">
      <c r="A104" s="14" t="s">
        <v>86</v>
      </c>
      <c r="B104" s="11">
        <v>6160</v>
      </c>
      <c r="C104" s="13"/>
      <c r="D104" s="13"/>
      <c r="E104">
        <v>1</v>
      </c>
    </row>
    <row r="105" spans="1:5" ht="150" customHeight="1" x14ac:dyDescent="0.25">
      <c r="A105" s="14" t="s">
        <v>87</v>
      </c>
      <c r="B105" s="11">
        <v>1923</v>
      </c>
      <c r="C105" s="13"/>
      <c r="D105" s="13"/>
    </row>
    <row r="106" spans="1:5" ht="94.5" x14ac:dyDescent="0.25">
      <c r="A106" s="7" t="s">
        <v>88</v>
      </c>
      <c r="B106" s="11">
        <v>3138</v>
      </c>
      <c r="C106" s="13">
        <v>3137</v>
      </c>
      <c r="D106" s="13">
        <v>4500</v>
      </c>
    </row>
    <row r="107" spans="1:5" ht="47.25" x14ac:dyDescent="0.25">
      <c r="A107" s="7" t="s">
        <v>89</v>
      </c>
      <c r="B107" s="11">
        <v>6814</v>
      </c>
      <c r="C107" s="13">
        <v>4814</v>
      </c>
      <c r="D107" s="13">
        <v>4525</v>
      </c>
    </row>
    <row r="108" spans="1:5" ht="141.75" x14ac:dyDescent="0.25">
      <c r="A108" s="14" t="s">
        <v>90</v>
      </c>
      <c r="B108" s="11">
        <v>135</v>
      </c>
      <c r="C108" s="13"/>
      <c r="D108" s="13"/>
    </row>
    <row r="109" spans="1:5" ht="63" x14ac:dyDescent="0.25">
      <c r="A109" s="7" t="s">
        <v>91</v>
      </c>
      <c r="B109" s="11">
        <v>101</v>
      </c>
      <c r="C109" s="13">
        <v>338</v>
      </c>
      <c r="D109" s="13"/>
    </row>
    <row r="110" spans="1:5" ht="78.75" hidden="1" x14ac:dyDescent="0.25">
      <c r="A110" s="7" t="s">
        <v>8</v>
      </c>
      <c r="B110" s="11"/>
      <c r="C110" s="13"/>
      <c r="D110" s="13"/>
    </row>
    <row r="111" spans="1:5" ht="126" hidden="1" x14ac:dyDescent="0.25">
      <c r="A111" s="7" t="s">
        <v>9</v>
      </c>
      <c r="B111" s="11"/>
      <c r="C111" s="13"/>
      <c r="D111" s="13"/>
    </row>
    <row r="112" spans="1:5" ht="31.5" x14ac:dyDescent="0.25">
      <c r="A112" s="7" t="s">
        <v>92</v>
      </c>
      <c r="B112" s="11">
        <v>2275</v>
      </c>
      <c r="C112" s="13">
        <v>2275</v>
      </c>
      <c r="D112" s="13">
        <v>2275</v>
      </c>
    </row>
    <row r="113" spans="1:4" ht="31.5" x14ac:dyDescent="0.25">
      <c r="A113" s="7" t="s">
        <v>93</v>
      </c>
      <c r="B113" s="11">
        <v>6535</v>
      </c>
      <c r="C113" s="13">
        <v>23274</v>
      </c>
      <c r="D113" s="13"/>
    </row>
    <row r="114" spans="1:4" ht="63" hidden="1" x14ac:dyDescent="0.25">
      <c r="A114" s="7" t="s">
        <v>36</v>
      </c>
      <c r="B114" s="11"/>
      <c r="C114" s="13"/>
      <c r="D114" s="13"/>
    </row>
    <row r="115" spans="1:4" ht="47.25" hidden="1" x14ac:dyDescent="0.25">
      <c r="A115" s="7" t="s">
        <v>10</v>
      </c>
      <c r="B115" s="11"/>
      <c r="C115" s="13"/>
      <c r="D115" s="13"/>
    </row>
    <row r="116" spans="1:4" ht="47.25" x14ac:dyDescent="0.25">
      <c r="A116" s="7" t="s">
        <v>94</v>
      </c>
      <c r="B116" s="11">
        <v>3709</v>
      </c>
      <c r="C116" s="13"/>
      <c r="D116" s="13"/>
    </row>
    <row r="117" spans="1:4" ht="63" hidden="1" x14ac:dyDescent="0.25">
      <c r="A117" s="7" t="s">
        <v>38</v>
      </c>
      <c r="B117" s="11"/>
      <c r="C117" s="13"/>
      <c r="D117" s="13"/>
    </row>
    <row r="118" spans="1:4" ht="63" hidden="1" x14ac:dyDescent="0.25">
      <c r="A118" s="7" t="s">
        <v>11</v>
      </c>
      <c r="B118" s="11"/>
      <c r="C118" s="13"/>
      <c r="D118" s="13"/>
    </row>
    <row r="119" spans="1:4" ht="63" x14ac:dyDescent="0.25">
      <c r="A119" s="7" t="s">
        <v>95</v>
      </c>
      <c r="B119" s="11">
        <v>5498</v>
      </c>
      <c r="C119" s="13"/>
      <c r="D119" s="13">
        <v>17454</v>
      </c>
    </row>
    <row r="120" spans="1:4" ht="63" x14ac:dyDescent="0.25">
      <c r="A120" s="7" t="s">
        <v>96</v>
      </c>
      <c r="B120" s="11">
        <v>295671</v>
      </c>
      <c r="C120" s="13">
        <v>171424</v>
      </c>
      <c r="D120" s="13"/>
    </row>
    <row r="121" spans="1:4" ht="78.75" hidden="1" x14ac:dyDescent="0.25">
      <c r="A121" s="7" t="s">
        <v>12</v>
      </c>
      <c r="B121" s="11"/>
      <c r="C121" s="13"/>
      <c r="D121" s="13"/>
    </row>
    <row r="122" spans="1:4" ht="15.75" x14ac:dyDescent="0.25">
      <c r="A122" s="7" t="s">
        <v>13</v>
      </c>
      <c r="B122" s="11">
        <f>SUM(B82:B121)</f>
        <v>760256</v>
      </c>
      <c r="C122" s="11">
        <f t="shared" ref="C122:D122" si="7">SUM(C82:C121)</f>
        <v>1151561</v>
      </c>
      <c r="D122" s="11">
        <f t="shared" si="7"/>
        <v>983214</v>
      </c>
    </row>
    <row r="127" spans="1:4" ht="15.75" x14ac:dyDescent="0.25">
      <c r="A127" s="1"/>
      <c r="B127" s="1" t="s">
        <v>16</v>
      </c>
      <c r="C127" s="1"/>
      <c r="D127" s="1"/>
    </row>
    <row r="128" spans="1:4" ht="15.75" x14ac:dyDescent="0.25">
      <c r="A128" s="1"/>
      <c r="B128" s="1"/>
      <c r="C128" s="1"/>
      <c r="D128" s="1"/>
    </row>
    <row r="129" spans="1:4" ht="33" customHeight="1" x14ac:dyDescent="0.25">
      <c r="A129" s="15" t="s">
        <v>15</v>
      </c>
      <c r="B129" s="15"/>
      <c r="C129" s="15"/>
      <c r="D129" s="15"/>
    </row>
    <row r="130" spans="1:4" ht="15.75" x14ac:dyDescent="0.25">
      <c r="A130" s="1"/>
      <c r="B130" s="1"/>
      <c r="C130" s="1"/>
      <c r="D130" s="1"/>
    </row>
    <row r="131" spans="1:4" ht="15.75" x14ac:dyDescent="0.25">
      <c r="A131" s="1"/>
      <c r="B131" s="1"/>
      <c r="C131" s="1"/>
      <c r="D131" s="1"/>
    </row>
    <row r="132" spans="1:4" ht="15.75" x14ac:dyDescent="0.25">
      <c r="A132" s="1"/>
      <c r="B132" s="1"/>
      <c r="C132" s="1" t="s">
        <v>3</v>
      </c>
      <c r="D132" s="1"/>
    </row>
    <row r="133" spans="1:4" ht="15.75" x14ac:dyDescent="0.25">
      <c r="A133" s="5" t="s">
        <v>14</v>
      </c>
      <c r="B133" s="5" t="s">
        <v>32</v>
      </c>
      <c r="C133" s="5" t="s">
        <v>33</v>
      </c>
      <c r="D133" s="5" t="s">
        <v>45</v>
      </c>
    </row>
    <row r="134" spans="1:4" ht="15.75" x14ac:dyDescent="0.25">
      <c r="A134" s="5">
        <v>1</v>
      </c>
      <c r="B134" s="5">
        <v>2</v>
      </c>
      <c r="C134" s="5">
        <v>2</v>
      </c>
      <c r="D134" s="5">
        <v>4</v>
      </c>
    </row>
    <row r="135" spans="1:4" ht="94.5" hidden="1" x14ac:dyDescent="0.25">
      <c r="A135" s="8" t="s">
        <v>17</v>
      </c>
      <c r="B135" s="11"/>
      <c r="C135" s="11"/>
      <c r="D135" s="11"/>
    </row>
    <row r="136" spans="1:4" ht="78.75" x14ac:dyDescent="0.25">
      <c r="A136" s="8" t="s">
        <v>97</v>
      </c>
      <c r="B136" s="11">
        <v>1000</v>
      </c>
      <c r="C136" s="11">
        <v>1000</v>
      </c>
      <c r="D136" s="11">
        <v>1500</v>
      </c>
    </row>
    <row r="137" spans="1:4" ht="15.75" x14ac:dyDescent="0.25">
      <c r="A137" s="8" t="s">
        <v>18</v>
      </c>
      <c r="B137" s="11">
        <f>SUM(B135:B136)</f>
        <v>1000</v>
      </c>
      <c r="C137" s="11">
        <f>SUM(C135:C136)</f>
        <v>1000</v>
      </c>
      <c r="D137" s="11">
        <f>SUM(D135:D136)</f>
        <v>1500</v>
      </c>
    </row>
    <row r="138" spans="1:4" ht="15.75" x14ac:dyDescent="0.25">
      <c r="A138" s="10"/>
      <c r="B138" s="10"/>
      <c r="C138" s="10"/>
      <c r="D138" s="10"/>
    </row>
  </sheetData>
  <mergeCells count="5">
    <mergeCell ref="A4:D4"/>
    <mergeCell ref="A2:D2"/>
    <mergeCell ref="A8:D8"/>
    <mergeCell ref="A76:D76"/>
    <mergeCell ref="A129:D12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2021-10-21T09:18:17Z</cp:lastPrinted>
  <dcterms:created xsi:type="dcterms:W3CDTF">2019-10-22T05:31:55Z</dcterms:created>
  <dcterms:modified xsi:type="dcterms:W3CDTF">2021-12-03T11:19:41Z</dcterms:modified>
</cp:coreProperties>
</file>