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1\уточн 2021-2023 июль 2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7" i="1"/>
  <c r="D117" i="1"/>
  <c r="B117" i="1"/>
  <c r="C132" i="1" l="1"/>
  <c r="C137" i="1" s="1"/>
  <c r="D132" i="1"/>
  <c r="D137" i="1" s="1"/>
  <c r="B132" i="1"/>
  <c r="B137" i="1" s="1"/>
</calcChain>
</file>

<file path=xl/sharedStrings.xml><?xml version="1.0" encoding="utf-8"?>
<sst xmlns="http://schemas.openxmlformats.org/spreadsheetml/2006/main" count="118" uniqueCount="105">
  <si>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</si>
  <si>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</si>
  <si>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</si>
  <si>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</si>
  <si>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</si>
  <si>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</si>
  <si>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</si>
  <si>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</si>
  <si>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</si>
  <si>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</si>
  <si>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</si>
  <si>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</si>
  <si>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</si>
  <si>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</si>
  <si>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</si>
  <si>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</si>
  <si>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</si>
  <si>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</si>
  <si>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</si>
  <si>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</si>
  <si>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</si>
  <si>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</si>
  <si>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</si>
  <si>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</si>
  <si>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</si>
  <si>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</si>
  <si>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</si>
  <si>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</si>
  <si>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</si>
  <si>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</si>
  <si>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</si>
  <si>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</si>
  <si>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</si>
  <si>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</si>
  <si>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</si>
  <si>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</si>
  <si>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</si>
  <si>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</si>
  <si>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</si>
  <si>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</si>
  <si>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</si>
  <si>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</si>
  <si>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</si>
  <si>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</si>
  <si>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</si>
  <si>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</si>
  <si>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</si>
  <si>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</si>
  <si>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</si>
  <si>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</si>
  <si>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</si>
  <si>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</si>
  <si>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</si>
  <si>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</si>
  <si>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</si>
  <si>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</si>
  <si>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</si>
  <si>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</si>
  <si>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</si>
  <si>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</si>
  <si>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</si>
  <si>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</si>
  <si>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</si>
  <si>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</si>
  <si>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</si>
  <si>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</si>
  <si>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</si>
  <si>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</si>
  <si>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</si>
  <si>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</si>
  <si>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</si>
  <si>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</si>
  <si>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</si>
  <si>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</si>
  <si>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</si>
  <si>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</si>
  <si>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</si>
  <si>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</si>
  <si>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</si>
  <si>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</si>
  <si>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</si>
  <si>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</si>
  <si>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</si>
  <si>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</si>
  <si>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</si>
  <si>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</si>
  <si>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</si>
  <si>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</si>
  <si>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</si>
  <si>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</si>
  <si>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</si>
  <si>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</si>
  <si>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</si>
  <si>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</si>
  <si>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</si>
  <si>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</si>
  <si>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Субсидии бюджетам муниципальных образований Московской области на софинансирование работ по капитальному ремонту и ремонту  автомобильных дорог общего пользования местного значения</t>
  </si>
  <si>
    <t>Приложение 5
к решению Совета депутатов городского округа
Зарайск Московской области №65/1  от 17  декабря 2020 г.
"О бюджете городского округа Зарайск
Московской области на 2021 год и плановый период
2022 и 2023 годов"</t>
  </si>
  <si>
    <t>Субсидии бюджетам муниципальных образований Московской области на устройство контейнерных площадок</t>
  </si>
  <si>
    <t xml:space="preserve"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</t>
  </si>
  <si>
    <t>Зарайск Московской области №  от 29  июля 2021 года</t>
  </si>
  <si>
    <t>Субсидии бюджетам муниципальных образований Московской области на улучшение архитектурно-художественного облика улиц городов</t>
  </si>
  <si>
    <t>Субсидии бюджетам муниципальных образований Московской области насоздание и ремонт пешеходных коммуникаций</t>
  </si>
  <si>
    <t>Субсидии бюджетам муниципальных образований Московской области накомплексное благоустройство территорий муниципальных образований Московской области</t>
  </si>
  <si>
    <t>Субсидии бюджетам муниципальных образований Московской области на ремонт банных объектов в рамках программы "100 бань Подмосковья"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</si>
</sst>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2" borderId="0" xfId="0" applyFont="1" applyFill="1"/>
    <xf numFmtId="0" fontId="0" fillId="2" borderId="0" xfId="0" applyFill="1"/>
    <xf numFmtId="164" fontId="5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topLeftCell="A120" workbookViewId="0">
      <selection activeCell="A115" sqref="A115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88</v>
      </c>
    </row>
    <row r="2" spans="1:5" x14ac:dyDescent="0.25">
      <c r="B2" t="s">
        <v>89</v>
      </c>
    </row>
    <row r="3" spans="1:5" x14ac:dyDescent="0.25">
      <c r="B3" t="s">
        <v>100</v>
      </c>
    </row>
    <row r="4" spans="1:5" x14ac:dyDescent="0.25">
      <c r="B4" t="s">
        <v>90</v>
      </c>
    </row>
    <row r="5" spans="1:5" x14ac:dyDescent="0.25">
      <c r="B5" t="s">
        <v>91</v>
      </c>
    </row>
    <row r="6" spans="1:5" x14ac:dyDescent="0.25">
      <c r="B6" t="s">
        <v>92</v>
      </c>
    </row>
    <row r="7" spans="1:5" x14ac:dyDescent="0.25">
      <c r="B7" t="s">
        <v>93</v>
      </c>
    </row>
    <row r="8" spans="1:5" x14ac:dyDescent="0.25">
      <c r="B8" t="s">
        <v>94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5" t="s">
        <v>97</v>
      </c>
      <c r="B10" s="25"/>
      <c r="C10" s="25"/>
      <c r="D10" s="25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4" t="s">
        <v>61</v>
      </c>
      <c r="B12" s="24"/>
      <c r="C12" s="24"/>
      <c r="D12" s="24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4" t="s">
        <v>2</v>
      </c>
      <c r="B16" s="24"/>
      <c r="C16" s="24"/>
      <c r="D16" s="24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62</v>
      </c>
      <c r="C20" s="6" t="s">
        <v>60</v>
      </c>
      <c r="D20" s="6" t="s">
        <v>63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29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67</v>
      </c>
      <c r="B23" s="11"/>
      <c r="C23" s="11"/>
      <c r="D23" s="11"/>
      <c r="E23" s="1"/>
    </row>
    <row r="24" spans="1:5" ht="110.25" x14ac:dyDescent="0.25">
      <c r="A24" s="7" t="s">
        <v>30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55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56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57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31</v>
      </c>
      <c r="B29" s="11">
        <f>B31+B32+B33+B34+B35+B36+B37</f>
        <v>344679</v>
      </c>
      <c r="C29" s="11">
        <f t="shared" ref="C29:D29" si="0">C31+C32+C33+C34+C35+C36+C37</f>
        <v>349674</v>
      </c>
      <c r="D29" s="11">
        <f t="shared" si="0"/>
        <v>349674</v>
      </c>
      <c r="E29" s="1">
        <v>-5184</v>
      </c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32</v>
      </c>
      <c r="B31" s="12">
        <v>244707</v>
      </c>
      <c r="C31" s="12">
        <v>248131</v>
      </c>
      <c r="D31" s="12">
        <v>248131</v>
      </c>
      <c r="E31" s="1"/>
    </row>
    <row r="32" spans="1:5" ht="31.5" x14ac:dyDescent="0.25">
      <c r="A32" s="9" t="s">
        <v>33</v>
      </c>
      <c r="B32" s="12">
        <v>71686</v>
      </c>
      <c r="C32" s="12">
        <v>73263</v>
      </c>
      <c r="D32" s="12">
        <v>73263</v>
      </c>
      <c r="E32" s="1"/>
    </row>
    <row r="33" spans="1:5" ht="31.5" x14ac:dyDescent="0.25">
      <c r="A33" s="9" t="s">
        <v>34</v>
      </c>
      <c r="B33" s="12">
        <v>8257</v>
      </c>
      <c r="C33" s="12">
        <v>8276</v>
      </c>
      <c r="D33" s="12">
        <v>8276</v>
      </c>
      <c r="E33" s="1"/>
    </row>
    <row r="34" spans="1:5" ht="126" x14ac:dyDescent="0.25">
      <c r="A34" s="9" t="s">
        <v>58</v>
      </c>
      <c r="B34" s="12">
        <v>703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77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79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35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36</v>
      </c>
      <c r="B38" s="11">
        <f>B39+B40+B41+B42</f>
        <v>153667</v>
      </c>
      <c r="C38" s="11">
        <f t="shared" ref="C38:D38" si="1">C39+C40+C41+C42</f>
        <v>163513</v>
      </c>
      <c r="D38" s="11">
        <f t="shared" si="1"/>
        <v>163513</v>
      </c>
      <c r="E38" s="1">
        <v>-9846</v>
      </c>
    </row>
    <row r="39" spans="1:5" ht="30" customHeight="1" x14ac:dyDescent="0.25">
      <c r="A39" s="9" t="s">
        <v>32</v>
      </c>
      <c r="B39" s="12">
        <v>112904</v>
      </c>
      <c r="C39" s="12">
        <v>120661</v>
      </c>
      <c r="D39" s="12">
        <v>120661</v>
      </c>
      <c r="E39" s="1"/>
    </row>
    <row r="40" spans="1:5" ht="31.5" x14ac:dyDescent="0.25">
      <c r="A40" s="9" t="s">
        <v>74</v>
      </c>
      <c r="B40" s="12">
        <v>39153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78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34</v>
      </c>
      <c r="B42" s="12">
        <v>1410</v>
      </c>
      <c r="C42" s="12">
        <v>1459</v>
      </c>
      <c r="D42" s="12">
        <v>1459</v>
      </c>
      <c r="E42" s="1"/>
    </row>
    <row r="43" spans="1:5" ht="94.5" x14ac:dyDescent="0.25">
      <c r="A43" s="7" t="s">
        <v>37</v>
      </c>
      <c r="B43" s="11">
        <f>SUM(B45:B46)</f>
        <v>76277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38</v>
      </c>
      <c r="B45" s="12">
        <v>71980</v>
      </c>
      <c r="C45" s="12">
        <v>70181</v>
      </c>
      <c r="D45" s="12">
        <v>72707</v>
      </c>
      <c r="E45" s="1">
        <v>5000</v>
      </c>
    </row>
    <row r="46" spans="1:5" ht="31.5" x14ac:dyDescent="0.25">
      <c r="A46" s="9" t="s">
        <v>39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40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41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42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43</v>
      </c>
      <c r="B50" s="11">
        <v>14135</v>
      </c>
      <c r="C50" s="11">
        <v>6425</v>
      </c>
      <c r="D50" s="11">
        <v>1607</v>
      </c>
      <c r="E50" s="1">
        <v>-7067</v>
      </c>
    </row>
    <row r="51" spans="1:5" ht="110.25" x14ac:dyDescent="0.25">
      <c r="A51" s="7" t="s">
        <v>44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45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46</v>
      </c>
      <c r="B54" s="12"/>
      <c r="C54" s="12"/>
      <c r="D54" s="12"/>
      <c r="E54" s="1"/>
    </row>
    <row r="55" spans="1:5" ht="94.5" x14ac:dyDescent="0.25">
      <c r="A55" s="7" t="s">
        <v>65</v>
      </c>
      <c r="B55" s="11">
        <v>2282</v>
      </c>
      <c r="C55" s="11">
        <v>1230</v>
      </c>
      <c r="D55" s="11">
        <v>1230</v>
      </c>
      <c r="E55" s="1">
        <v>1230</v>
      </c>
    </row>
    <row r="56" spans="1:5" ht="78.75" x14ac:dyDescent="0.25">
      <c r="A56" s="7" t="s">
        <v>47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66</v>
      </c>
      <c r="B57" s="11">
        <v>258</v>
      </c>
      <c r="C57" s="11">
        <v>516</v>
      </c>
      <c r="D57" s="11">
        <v>516</v>
      </c>
      <c r="E57" s="1"/>
    </row>
    <row r="58" spans="1:5" ht="252" x14ac:dyDescent="0.25">
      <c r="A58" s="7" t="s">
        <v>48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49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50</v>
      </c>
      <c r="B60" s="11">
        <v>7</v>
      </c>
      <c r="C60" s="11">
        <v>312</v>
      </c>
      <c r="D60" s="11">
        <v>21</v>
      </c>
      <c r="E60" s="1"/>
    </row>
    <row r="61" spans="1:5" ht="94.5" x14ac:dyDescent="0.25">
      <c r="A61" s="7" t="s">
        <v>51</v>
      </c>
      <c r="B61" s="11">
        <v>247</v>
      </c>
      <c r="C61" s="11">
        <v>493</v>
      </c>
      <c r="D61" s="11">
        <v>493</v>
      </c>
      <c r="E61" s="1">
        <v>-246</v>
      </c>
    </row>
    <row r="62" spans="1:5" ht="63" x14ac:dyDescent="0.25">
      <c r="A62" s="7" t="s">
        <v>52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53</v>
      </c>
      <c r="B63" s="11">
        <v>619</v>
      </c>
      <c r="C63" s="11">
        <v>0</v>
      </c>
      <c r="D63" s="11">
        <v>0</v>
      </c>
      <c r="E63" s="1"/>
    </row>
    <row r="64" spans="1:5" ht="15.75" x14ac:dyDescent="0.25">
      <c r="A64" s="14" t="s">
        <v>28</v>
      </c>
      <c r="B64" s="15">
        <f>B22+B23+B24+B29+B38+B43+B47+B48+B49+B50+B51+B55+B56+B57+B58+B59+B60+B61+B62+B63</f>
        <v>617023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4" t="s">
        <v>5</v>
      </c>
      <c r="B71" s="24"/>
      <c r="C71" s="24"/>
      <c r="D71" s="24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59</v>
      </c>
      <c r="C75" s="6" t="s">
        <v>64</v>
      </c>
      <c r="D75" s="6" t="s">
        <v>63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21"/>
    </row>
    <row r="78" spans="1:5" ht="78.75" x14ac:dyDescent="0.25">
      <c r="A78" s="7" t="s">
        <v>8</v>
      </c>
      <c r="B78" s="11">
        <v>1856</v>
      </c>
      <c r="C78" s="13">
        <v>1680</v>
      </c>
      <c r="D78" s="13">
        <v>1680</v>
      </c>
      <c r="E78" s="22"/>
    </row>
    <row r="79" spans="1:5" ht="63" x14ac:dyDescent="0.25">
      <c r="A79" s="7" t="s">
        <v>68</v>
      </c>
      <c r="B79" s="11"/>
      <c r="C79" s="13">
        <v>32210</v>
      </c>
      <c r="D79" s="13">
        <v>78553</v>
      </c>
    </row>
    <row r="80" spans="1:5" ht="78.75" x14ac:dyDescent="0.25">
      <c r="A80" s="7" t="s">
        <v>69</v>
      </c>
      <c r="B80" s="11"/>
      <c r="C80" s="13">
        <v>52357</v>
      </c>
      <c r="D80" s="13"/>
    </row>
    <row r="81" spans="1:5" ht="94.5" x14ac:dyDescent="0.25">
      <c r="A81" s="7" t="s">
        <v>9</v>
      </c>
      <c r="B81" s="11">
        <v>4102</v>
      </c>
      <c r="C81" s="13">
        <v>4102</v>
      </c>
      <c r="D81" s="13">
        <v>4102</v>
      </c>
      <c r="E81" s="22"/>
    </row>
    <row r="82" spans="1:5" ht="141.75" hidden="1" x14ac:dyDescent="0.25">
      <c r="A82" s="7" t="s">
        <v>10</v>
      </c>
      <c r="B82" s="11"/>
      <c r="C82" s="13"/>
      <c r="D82" s="13"/>
    </row>
    <row r="83" spans="1:5" ht="94.5" x14ac:dyDescent="0.25">
      <c r="A83" s="7" t="s">
        <v>11</v>
      </c>
      <c r="B83" s="11"/>
      <c r="C83" s="13"/>
      <c r="D83" s="13">
        <v>910</v>
      </c>
    </row>
    <row r="84" spans="1:5" ht="84" customHeight="1" x14ac:dyDescent="0.25">
      <c r="A84" s="7" t="s">
        <v>54</v>
      </c>
      <c r="B84" s="11">
        <v>1357.5</v>
      </c>
      <c r="C84" s="13">
        <v>1357</v>
      </c>
      <c r="D84" s="13">
        <v>1357</v>
      </c>
      <c r="E84" s="22"/>
    </row>
    <row r="85" spans="1:5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5" ht="78.75" x14ac:dyDescent="0.25">
      <c r="A86" s="7" t="s">
        <v>83</v>
      </c>
      <c r="B86" s="11"/>
      <c r="C86" s="13">
        <v>4195</v>
      </c>
      <c r="D86" s="13"/>
    </row>
    <row r="87" spans="1:5" ht="47.25" hidden="1" x14ac:dyDescent="0.25">
      <c r="A87" s="7" t="s">
        <v>14</v>
      </c>
      <c r="B87" s="11"/>
      <c r="C87" s="13"/>
      <c r="D87" s="13"/>
    </row>
    <row r="88" spans="1:5" ht="47.25" hidden="1" x14ac:dyDescent="0.25">
      <c r="A88" s="7" t="s">
        <v>15</v>
      </c>
      <c r="B88" s="11"/>
      <c r="C88" s="13"/>
      <c r="D88" s="13"/>
    </row>
    <row r="89" spans="1:5" ht="63" hidden="1" x14ac:dyDescent="0.25">
      <c r="A89" s="7" t="s">
        <v>16</v>
      </c>
      <c r="B89" s="11"/>
      <c r="C89" s="13"/>
      <c r="D89" s="13"/>
    </row>
    <row r="90" spans="1:5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5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5" ht="63" x14ac:dyDescent="0.25">
      <c r="A92" s="18" t="s">
        <v>96</v>
      </c>
      <c r="B92" s="11">
        <v>159662</v>
      </c>
      <c r="C92" s="13">
        <v>70383</v>
      </c>
      <c r="D92" s="13">
        <v>73192</v>
      </c>
    </row>
    <row r="93" spans="1:5" ht="94.5" x14ac:dyDescent="0.25">
      <c r="A93" s="7" t="s">
        <v>80</v>
      </c>
      <c r="B93" s="19">
        <v>3138</v>
      </c>
      <c r="C93" s="20">
        <v>3138</v>
      </c>
      <c r="D93" s="20">
        <v>3138</v>
      </c>
    </row>
    <row r="94" spans="1:5" ht="78.75" x14ac:dyDescent="0.25">
      <c r="A94" s="7" t="s">
        <v>70</v>
      </c>
      <c r="B94" s="11">
        <v>15500</v>
      </c>
      <c r="C94" s="13">
        <v>16593</v>
      </c>
      <c r="D94" s="20">
        <v>16321</v>
      </c>
    </row>
    <row r="95" spans="1:5" ht="110.25" x14ac:dyDescent="0.25">
      <c r="A95" s="7" t="s">
        <v>71</v>
      </c>
      <c r="B95" s="11">
        <v>11916</v>
      </c>
      <c r="C95" s="13">
        <v>11108</v>
      </c>
      <c r="D95" s="13">
        <v>11108</v>
      </c>
    </row>
    <row r="96" spans="1:5" ht="173.25" x14ac:dyDescent="0.25">
      <c r="A96" s="18" t="s">
        <v>84</v>
      </c>
      <c r="B96" s="19"/>
      <c r="C96" s="20">
        <v>1798</v>
      </c>
      <c r="D96" s="20"/>
    </row>
    <row r="97" spans="1:4" ht="126" x14ac:dyDescent="0.25">
      <c r="A97" s="18" t="s">
        <v>82</v>
      </c>
      <c r="B97" s="19">
        <v>14184</v>
      </c>
      <c r="C97" s="20">
        <v>6159</v>
      </c>
      <c r="D97" s="20"/>
    </row>
    <row r="98" spans="1:4" ht="47.25" x14ac:dyDescent="0.25">
      <c r="A98" s="18" t="s">
        <v>72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20</v>
      </c>
      <c r="B99" s="11"/>
      <c r="C99" s="13">
        <v>1688</v>
      </c>
      <c r="D99" s="13"/>
    </row>
    <row r="100" spans="1:4" ht="78.75" x14ac:dyDescent="0.25">
      <c r="A100" s="7" t="s">
        <v>21</v>
      </c>
      <c r="B100" s="11"/>
      <c r="C100" s="20">
        <v>3175</v>
      </c>
      <c r="D100" s="13"/>
    </row>
    <row r="101" spans="1:4" ht="47.25" x14ac:dyDescent="0.25">
      <c r="A101" s="7" t="s">
        <v>22</v>
      </c>
      <c r="B101" s="11">
        <v>4782</v>
      </c>
      <c r="C101" s="13"/>
      <c r="D101" s="13"/>
    </row>
    <row r="102" spans="1:4" ht="63" x14ac:dyDescent="0.25">
      <c r="A102" s="7" t="s">
        <v>73</v>
      </c>
      <c r="B102" s="11">
        <v>5495</v>
      </c>
      <c r="C102" s="13"/>
      <c r="D102" s="13"/>
    </row>
    <row r="103" spans="1:4" ht="31.5" x14ac:dyDescent="0.25">
      <c r="A103" s="7" t="s">
        <v>86</v>
      </c>
      <c r="B103" s="19">
        <v>14460</v>
      </c>
      <c r="C103" s="13"/>
      <c r="D103" s="13"/>
    </row>
    <row r="104" spans="1:4" ht="47.25" x14ac:dyDescent="0.25">
      <c r="A104" s="7" t="s">
        <v>17</v>
      </c>
      <c r="B104" s="19">
        <v>33891</v>
      </c>
      <c r="C104" s="13">
        <v>190122</v>
      </c>
      <c r="D104" s="13">
        <v>0</v>
      </c>
    </row>
    <row r="105" spans="1:4" ht="63" x14ac:dyDescent="0.25">
      <c r="A105" s="7" t="s">
        <v>75</v>
      </c>
      <c r="B105" s="19">
        <v>8626</v>
      </c>
      <c r="C105" s="13"/>
      <c r="D105" s="13"/>
    </row>
    <row r="106" spans="1:4" ht="64.5" customHeight="1" x14ac:dyDescent="0.25">
      <c r="A106" s="18" t="s">
        <v>87</v>
      </c>
      <c r="B106" s="19">
        <v>35394</v>
      </c>
      <c r="C106" s="13"/>
      <c r="D106" s="13"/>
    </row>
    <row r="107" spans="1:4" ht="63" x14ac:dyDescent="0.25">
      <c r="A107" s="7" t="s">
        <v>85</v>
      </c>
      <c r="B107" s="19">
        <v>14800</v>
      </c>
      <c r="C107" s="13"/>
      <c r="D107" s="13"/>
    </row>
    <row r="108" spans="1:4" ht="78.75" x14ac:dyDescent="0.25">
      <c r="A108" s="7" t="s">
        <v>76</v>
      </c>
      <c r="B108" s="19">
        <v>174270</v>
      </c>
      <c r="C108" s="13"/>
      <c r="D108" s="13"/>
    </row>
    <row r="109" spans="1:4" ht="47.25" x14ac:dyDescent="0.25">
      <c r="A109" s="7" t="s">
        <v>95</v>
      </c>
      <c r="B109" s="23">
        <v>2865</v>
      </c>
      <c r="C109" s="13"/>
      <c r="D109" s="13"/>
    </row>
    <row r="110" spans="1:4" ht="51.75" customHeight="1" x14ac:dyDescent="0.25">
      <c r="A110" s="7" t="s">
        <v>98</v>
      </c>
      <c r="B110" s="19">
        <v>6094</v>
      </c>
      <c r="C110" s="13"/>
      <c r="D110" s="13"/>
    </row>
    <row r="111" spans="1:4" ht="67.5" customHeight="1" x14ac:dyDescent="0.25">
      <c r="A111" s="7" t="s">
        <v>16</v>
      </c>
      <c r="B111" s="19">
        <v>20790</v>
      </c>
      <c r="C111" s="13"/>
      <c r="D111" s="13"/>
    </row>
    <row r="112" spans="1:4" ht="50.25" customHeight="1" x14ac:dyDescent="0.25">
      <c r="A112" s="7" t="s">
        <v>101</v>
      </c>
      <c r="B112" s="23">
        <v>70714</v>
      </c>
      <c r="C112" s="13"/>
      <c r="D112" s="13"/>
    </row>
    <row r="113" spans="1:4" ht="66" customHeight="1" x14ac:dyDescent="0.25">
      <c r="A113" s="7" t="s">
        <v>103</v>
      </c>
      <c r="B113" s="23">
        <v>231</v>
      </c>
      <c r="C113" s="13"/>
      <c r="D113" s="13"/>
    </row>
    <row r="114" spans="1:4" ht="67.5" customHeight="1" x14ac:dyDescent="0.25">
      <c r="A114" s="7" t="s">
        <v>102</v>
      </c>
      <c r="B114" s="23">
        <v>5102</v>
      </c>
      <c r="C114" s="13"/>
      <c r="D114" s="13"/>
    </row>
    <row r="115" spans="1:4" ht="54.75" customHeight="1" x14ac:dyDescent="0.25">
      <c r="A115" s="7" t="s">
        <v>104</v>
      </c>
      <c r="B115" s="23">
        <v>28680</v>
      </c>
      <c r="C115" s="13"/>
      <c r="D115" s="13"/>
    </row>
    <row r="116" spans="1:4" ht="63" x14ac:dyDescent="0.25">
      <c r="A116" s="7" t="s">
        <v>99</v>
      </c>
      <c r="B116" s="19">
        <v>0</v>
      </c>
      <c r="C116" s="13">
        <v>125851</v>
      </c>
      <c r="D116" s="13">
        <v>158572</v>
      </c>
    </row>
    <row r="117" spans="1:4" ht="15.75" x14ac:dyDescent="0.25">
      <c r="A117" s="7" t="s">
        <v>23</v>
      </c>
      <c r="B117" s="11">
        <f>SUM(B77:B116)</f>
        <v>728315.79</v>
      </c>
      <c r="C117" s="11">
        <f>SUM(C77:C116)</f>
        <v>583391.99</v>
      </c>
      <c r="D117" s="11">
        <f>SUM(D77:D116)</f>
        <v>480545.65</v>
      </c>
    </row>
    <row r="118" spans="1:4" ht="15.75" x14ac:dyDescent="0.25">
      <c r="B118" s="17"/>
    </row>
    <row r="122" spans="1:4" ht="15.75" x14ac:dyDescent="0.25">
      <c r="A122" s="1"/>
      <c r="B122" s="1" t="s">
        <v>26</v>
      </c>
      <c r="C122" s="1"/>
      <c r="D122" s="1"/>
    </row>
    <row r="123" spans="1:4" ht="15.75" x14ac:dyDescent="0.25">
      <c r="A123" s="1"/>
      <c r="B123" s="1"/>
      <c r="C123" s="1"/>
      <c r="D123" s="1"/>
    </row>
    <row r="124" spans="1:4" ht="33" customHeight="1" x14ac:dyDescent="0.25">
      <c r="A124" s="24" t="s">
        <v>25</v>
      </c>
      <c r="B124" s="24"/>
      <c r="C124" s="24"/>
      <c r="D124" s="24"/>
    </row>
    <row r="125" spans="1:4" ht="15.75" x14ac:dyDescent="0.25">
      <c r="A125" s="1"/>
      <c r="B125" s="1"/>
      <c r="C125" s="1"/>
      <c r="D125" s="1"/>
    </row>
    <row r="126" spans="1:4" ht="15.75" x14ac:dyDescent="0.25">
      <c r="A126" s="1"/>
      <c r="B126" s="1"/>
      <c r="C126" s="1"/>
      <c r="D126" s="1"/>
    </row>
    <row r="127" spans="1:4" ht="15.75" x14ac:dyDescent="0.25">
      <c r="A127" s="1"/>
      <c r="B127" s="1"/>
      <c r="C127" s="1" t="s">
        <v>3</v>
      </c>
      <c r="D127" s="1"/>
    </row>
    <row r="128" spans="1:4" ht="15.75" x14ac:dyDescent="0.25">
      <c r="A128" s="5" t="s">
        <v>24</v>
      </c>
      <c r="B128" s="5" t="s">
        <v>59</v>
      </c>
      <c r="C128" s="5" t="s">
        <v>60</v>
      </c>
      <c r="D128" s="5" t="s">
        <v>63</v>
      </c>
    </row>
    <row r="129" spans="1:4" ht="15.75" x14ac:dyDescent="0.25">
      <c r="A129" s="5">
        <v>1</v>
      </c>
      <c r="B129" s="5">
        <v>2</v>
      </c>
      <c r="C129" s="5">
        <v>2</v>
      </c>
      <c r="D129" s="5">
        <v>4</v>
      </c>
    </row>
    <row r="130" spans="1:4" ht="94.5" hidden="1" x14ac:dyDescent="0.25">
      <c r="A130" s="8" t="s">
        <v>27</v>
      </c>
      <c r="B130" s="11"/>
      <c r="C130" s="11"/>
      <c r="D130" s="11"/>
    </row>
    <row r="131" spans="1:4" ht="78.75" x14ac:dyDescent="0.25">
      <c r="A131" s="8" t="s">
        <v>81</v>
      </c>
      <c r="B131" s="11">
        <v>1000</v>
      </c>
      <c r="C131" s="11">
        <v>1000</v>
      </c>
      <c r="D131" s="11">
        <v>1000</v>
      </c>
    </row>
    <row r="132" spans="1:4" ht="15.75" x14ac:dyDescent="0.25">
      <c r="A132" s="8" t="s">
        <v>28</v>
      </c>
      <c r="B132" s="11">
        <f>SUM(B130:B131)</f>
        <v>1000</v>
      </c>
      <c r="C132" s="11">
        <f>SUM(C130:C131)</f>
        <v>1000</v>
      </c>
      <c r="D132" s="11">
        <f>SUM(D130:D131)</f>
        <v>1000</v>
      </c>
    </row>
    <row r="133" spans="1:4" ht="15.75" x14ac:dyDescent="0.25">
      <c r="A133" s="10"/>
      <c r="B133" s="10"/>
      <c r="C133" s="10"/>
      <c r="D133" s="10"/>
    </row>
    <row r="137" spans="1:4" x14ac:dyDescent="0.25">
      <c r="B137" s="16">
        <f>B132+B117+B64</f>
        <v>1346338.79</v>
      </c>
      <c r="C137" s="16">
        <f>C132+C117+C64</f>
        <v>1207048.99</v>
      </c>
      <c r="D137" s="16">
        <f>D132+D117+D64</f>
        <v>1101675.6499999999</v>
      </c>
    </row>
  </sheetData>
  <mergeCells count="5">
    <mergeCell ref="A12:D12"/>
    <mergeCell ref="A10:D10"/>
    <mergeCell ref="A16:D16"/>
    <mergeCell ref="A71:D71"/>
    <mergeCell ref="A124:D12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2021-07-23T04:25:12Z</dcterms:modified>
</cp:coreProperties>
</file>